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60" windowWidth="11355" windowHeight="9120" activeTab="2"/>
  </bookViews>
  <sheets>
    <sheet name="avaliacao_grau" sheetId="5" r:id="rId1"/>
    <sheet name="escalas" sheetId="2" r:id="rId2"/>
    <sheet name="riscos" sheetId="4" r:id="rId3"/>
    <sheet name="fluxograma" sheetId="1" r:id="rId4"/>
    <sheet name="check_list" sheetId="6" r:id="rId5"/>
    <sheet name="PT_recebto" sheetId="7" r:id="rId6"/>
    <sheet name="PT_BRANCO" sheetId="8" r:id="rId7"/>
    <sheet name="PT_BRANCO (2)" sheetId="9" r:id="rId8"/>
  </sheets>
  <calcPr calcId="125725" calcOnSave="0"/>
</workbook>
</file>

<file path=xl/calcChain.xml><?xml version="1.0" encoding="utf-8"?>
<calcChain xmlns="http://schemas.openxmlformats.org/spreadsheetml/2006/main">
  <c r="B14" i="5"/>
  <c r="B16" s="1"/>
  <c r="B18" s="1"/>
  <c r="B19" s="1"/>
  <c r="B15"/>
  <c r="B17"/>
  <c r="G11" i="7"/>
  <c r="E10"/>
  <c r="G10"/>
  <c r="D10"/>
  <c r="A10"/>
  <c r="G9"/>
</calcChain>
</file>

<file path=xl/sharedStrings.xml><?xml version="1.0" encoding="utf-8"?>
<sst xmlns="http://schemas.openxmlformats.org/spreadsheetml/2006/main" count="192" uniqueCount="125">
  <si>
    <t>Logotipo e nome da empresa</t>
  </si>
  <si>
    <t>FLUXOGRAMA ADMINISTRATIVO</t>
  </si>
  <si>
    <t>MUITO GRAVEMENTE</t>
  </si>
  <si>
    <t>ESCALA</t>
  </si>
  <si>
    <t>PONTUACAO</t>
  </si>
  <si>
    <t>GRAVEMENTE</t>
  </si>
  <si>
    <t>MEDIANAMENTE</t>
  </si>
  <si>
    <t>LEVEMENTE</t>
  </si>
  <si>
    <t>MUITO LEVEMENTE</t>
  </si>
  <si>
    <t>MUITO DIFICILMENTE</t>
  </si>
  <si>
    <t>DIFICILMENTE</t>
  </si>
  <si>
    <t>SEM MUITAS DIFICULDADES</t>
  </si>
  <si>
    <t>FACILMENTE</t>
  </si>
  <si>
    <t>MUITO FACILMENTE</t>
  </si>
  <si>
    <t>PERTUBACOES MUITO GRAVES</t>
  </si>
  <si>
    <t>GRAVES</t>
  </si>
  <si>
    <t>LIMITADAS</t>
  </si>
  <si>
    <t>LEVES</t>
  </si>
  <si>
    <t>MUITO LEVES</t>
  </si>
  <si>
    <t>DE CARATER INTERNACIONAL</t>
  </si>
  <si>
    <t>DE CARATER NACIONAL</t>
  </si>
  <si>
    <t>REGIONAL</t>
  </si>
  <si>
    <t>LOCAL</t>
  </si>
  <si>
    <t>DE CAR'ATER INDIVIDUAL</t>
  </si>
  <si>
    <t>MUITO ALTA</t>
  </si>
  <si>
    <t>ALTA</t>
  </si>
  <si>
    <t>NORMAL</t>
  </si>
  <si>
    <t>BAIXA</t>
  </si>
  <si>
    <t>MUITO BAIXA</t>
  </si>
  <si>
    <t>Profundidade</t>
  </si>
  <si>
    <t>Extensao</t>
  </si>
  <si>
    <t>Probabilidade</t>
  </si>
  <si>
    <t>Magnitude</t>
  </si>
  <si>
    <t>Perda esperada</t>
  </si>
  <si>
    <t>Impacto Financeiro</t>
  </si>
  <si>
    <t>Danos Causados</t>
  </si>
  <si>
    <t>Evolucao do Risco</t>
  </si>
  <si>
    <t>GRANDE</t>
  </si>
  <si>
    <t>PEQUENO</t>
  </si>
  <si>
    <t>PLANILHA DE RISCOS</t>
  </si>
  <si>
    <t>M=I+D</t>
  </si>
  <si>
    <t>If</t>
  </si>
  <si>
    <t>Pe=Pb x If</t>
  </si>
  <si>
    <t>ER= MxPe</t>
  </si>
  <si>
    <t>I = FxS</t>
  </si>
  <si>
    <t>D = PxE</t>
  </si>
  <si>
    <t>Valor do ER</t>
  </si>
  <si>
    <t>Classificação</t>
  </si>
  <si>
    <t>Critérios</t>
  </si>
  <si>
    <t>Função</t>
  </si>
  <si>
    <t>Substituição</t>
  </si>
  <si>
    <t>Importancia de Sucesso</t>
  </si>
  <si>
    <t>CLASSIFICAÇÃO</t>
  </si>
  <si>
    <t>F</t>
  </si>
  <si>
    <t>S</t>
  </si>
  <si>
    <t>P</t>
  </si>
  <si>
    <t>E</t>
  </si>
  <si>
    <t>Pe</t>
  </si>
  <si>
    <t>AVALIAÇÃO DO GRAU DO RISCO</t>
  </si>
  <si>
    <t>ÁREA</t>
  </si>
  <si>
    <t>RISCO IDENTIFICADO</t>
  </si>
  <si>
    <t>CONSEQÜENCIAS</t>
  </si>
  <si>
    <t>AÇÕES</t>
  </si>
  <si>
    <t>GRAU DE RISCO</t>
  </si>
  <si>
    <t>MEDIDORES DE DESEMPENHO</t>
  </si>
  <si>
    <t>Código</t>
  </si>
  <si>
    <t>Extensão</t>
  </si>
  <si>
    <t>Fórmula</t>
  </si>
  <si>
    <t>MUITO BAIXO</t>
  </si>
  <si>
    <t>ELEVADO</t>
  </si>
  <si>
    <t>Cálculo</t>
  </si>
  <si>
    <t>ASSUNTO:</t>
  </si>
  <si>
    <t>PROCESSO:</t>
  </si>
  <si>
    <t>ÁREA:</t>
  </si>
  <si>
    <t>DATA:</t>
  </si>
  <si>
    <t>FOLHA Nº:</t>
  </si>
  <si>
    <t>Nº:</t>
  </si>
  <si>
    <t>LOGOTIPO E NOME DA EMPRESA</t>
  </si>
  <si>
    <t>ELABORADO POR:</t>
  </si>
  <si>
    <t>VIGÊNCIA:</t>
  </si>
  <si>
    <t>CONTROLE</t>
  </si>
  <si>
    <t>PT N.</t>
  </si>
  <si>
    <t>AREA</t>
  </si>
  <si>
    <t>PONTOS DE AUDITORIA</t>
  </si>
  <si>
    <t>NAO APLICAVEL</t>
  </si>
  <si>
    <t>CHECK - LIST DE AUDITORIA</t>
  </si>
  <si>
    <t>UNIDADE / LOCAL / REGIÃO</t>
  </si>
  <si>
    <t>AUDITOR:</t>
  </si>
  <si>
    <t>RESPONSÁVEL PELA UNIDADE:</t>
  </si>
  <si>
    <t>REVISOR:</t>
  </si>
  <si>
    <t>Elaborador por:</t>
  </si>
  <si>
    <t>Vigencia:</t>
  </si>
  <si>
    <t>PAPEL DE TRABALHO</t>
  </si>
  <si>
    <t>CD</t>
  </si>
  <si>
    <t>RECEBIMENTO</t>
  </si>
  <si>
    <t>CARLOS</t>
  </si>
  <si>
    <t>JOAO BATISTA</t>
  </si>
  <si>
    <t>1/1</t>
  </si>
  <si>
    <t>FORNECEDOR</t>
  </si>
  <si>
    <t>NOTA FISCAL</t>
  </si>
  <si>
    <t>DATA ENTREGA</t>
  </si>
  <si>
    <t>DATA REBTO EFETIVO</t>
  </si>
  <si>
    <t>DATA DA SAIDA</t>
  </si>
  <si>
    <t>DIAS PARADOS</t>
  </si>
  <si>
    <t>SADIA</t>
  </si>
  <si>
    <t>DATA DE EMISSAO</t>
  </si>
  <si>
    <t>GILETTE</t>
  </si>
  <si>
    <t>COLGATE</t>
  </si>
  <si>
    <t>Dados extraids do Relatorio Controle de Recebimentos</t>
  </si>
  <si>
    <t>Dados extraidos do Sistema de mercadorias recebidas</t>
  </si>
  <si>
    <t>√</t>
  </si>
  <si>
    <t>Mercadoria recebida sem pedido</t>
  </si>
  <si>
    <t>PT Nº</t>
  </si>
  <si>
    <t>PC Nº</t>
  </si>
  <si>
    <t>CRITÉRIOS</t>
  </si>
  <si>
    <t>Risco 1</t>
  </si>
  <si>
    <t>Risco 2</t>
  </si>
  <si>
    <t>Risco 3</t>
  </si>
  <si>
    <t>Risco 4</t>
  </si>
  <si>
    <t>Risco 5</t>
  </si>
  <si>
    <t>Risco 6</t>
  </si>
  <si>
    <t>Rico 7</t>
  </si>
  <si>
    <t>Risco 8</t>
  </si>
  <si>
    <t>FÓRMULA</t>
  </si>
  <si>
    <t>ANÁLISE DO GRAU DE RISCO</t>
  </si>
</sst>
</file>

<file path=xl/styles.xml><?xml version="1.0" encoding="utf-8"?>
<styleSheet xmlns="http://schemas.openxmlformats.org/spreadsheetml/2006/main">
  <numFmts count="1">
    <numFmt numFmtId="164" formatCode="[$-409]d\-mmm;@"/>
  </numFmts>
  <fonts count="10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20"/>
      <color indexed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3" borderId="5" xfId="0" applyFont="1" applyFill="1" applyBorder="1"/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textRotation="255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2" fillId="0" borderId="25" xfId="0" applyFont="1" applyBorder="1" applyAlignment="1">
      <alignment horizontal="left" vertical="top" shrinkToFit="1"/>
    </xf>
    <xf numFmtId="0" fontId="0" fillId="6" borderId="26" xfId="0" applyFill="1" applyBorder="1" applyAlignment="1" applyProtection="1">
      <alignment horizontal="center"/>
      <protection locked="0"/>
    </xf>
    <xf numFmtId="0" fontId="0" fillId="6" borderId="23" xfId="0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0" fillId="0" borderId="27" xfId="0" applyBorder="1" applyProtection="1">
      <protection locked="0"/>
    </xf>
    <xf numFmtId="0" fontId="0" fillId="0" borderId="27" xfId="0" applyBorder="1" applyAlignment="1" applyProtection="1">
      <alignment horizontal="justify" vertical="top" wrapText="1"/>
      <protection locked="0"/>
    </xf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horizontal="justify" vertical="top" wrapText="1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justify" vertical="top" wrapText="1"/>
      <protection locked="0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0" borderId="1" xfId="0" applyFont="1" applyBorder="1" applyAlignment="1">
      <alignment horizontal="left" vertical="justify" shrinkToFit="1"/>
    </xf>
    <xf numFmtId="0" fontId="0" fillId="0" borderId="25" xfId="0" applyBorder="1" applyAlignment="1">
      <alignment horizontal="left" vertical="justify" shrinkToFit="1"/>
    </xf>
    <xf numFmtId="0" fontId="0" fillId="0" borderId="25" xfId="0" applyBorder="1"/>
    <xf numFmtId="0" fontId="0" fillId="0" borderId="2" xfId="0" applyBorder="1"/>
    <xf numFmtId="0" fontId="0" fillId="0" borderId="1" xfId="0" applyBorder="1"/>
    <xf numFmtId="0" fontId="2" fillId="0" borderId="1" xfId="0" applyFont="1" applyBorder="1"/>
    <xf numFmtId="0" fontId="0" fillId="0" borderId="3" xfId="0" applyBorder="1"/>
    <xf numFmtId="0" fontId="0" fillId="0" borderId="31" xfId="0" applyBorder="1"/>
    <xf numFmtId="0" fontId="0" fillId="0" borderId="4" xfId="0" applyBorder="1"/>
    <xf numFmtId="0" fontId="2" fillId="0" borderId="5" xfId="0" applyFont="1" applyBorder="1" applyAlignment="1">
      <alignment horizontal="left" vertical="top" shrinkToFit="1"/>
    </xf>
    <xf numFmtId="0" fontId="2" fillId="0" borderId="17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2" fillId="0" borderId="34" xfId="0" applyFont="1" applyBorder="1" applyAlignment="1">
      <alignment horizontal="left" vertical="top"/>
    </xf>
    <xf numFmtId="0" fontId="2" fillId="0" borderId="34" xfId="0" applyFont="1" applyBorder="1" applyAlignment="1">
      <alignment horizontal="left" vertical="top" shrinkToFit="1"/>
    </xf>
    <xf numFmtId="0" fontId="6" fillId="7" borderId="17" xfId="0" applyFont="1" applyFill="1" applyBorder="1" applyAlignment="1">
      <alignment horizontal="left" vertical="top" shrinkToFit="1"/>
    </xf>
    <xf numFmtId="0" fontId="6" fillId="7" borderId="5" xfId="0" applyFont="1" applyFill="1" applyBorder="1" applyAlignment="1">
      <alignment horizontal="left" vertical="top" shrinkToFit="1"/>
    </xf>
    <xf numFmtId="0" fontId="6" fillId="7" borderId="5" xfId="0" applyFont="1" applyFill="1" applyBorder="1" applyAlignment="1">
      <alignment vertical="top"/>
    </xf>
    <xf numFmtId="0" fontId="6" fillId="7" borderId="17" xfId="0" applyFont="1" applyFill="1" applyBorder="1" applyAlignment="1">
      <alignment horizontal="left" vertical="top"/>
    </xf>
    <xf numFmtId="0" fontId="6" fillId="7" borderId="5" xfId="0" quotePrefix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top"/>
    </xf>
    <xf numFmtId="0" fontId="6" fillId="7" borderId="35" xfId="0" applyFont="1" applyFill="1" applyBorder="1" applyAlignment="1">
      <alignment vertical="top"/>
    </xf>
    <xf numFmtId="0" fontId="6" fillId="7" borderId="36" xfId="0" applyFont="1" applyFill="1" applyBorder="1" applyAlignment="1">
      <alignment vertical="top"/>
    </xf>
    <xf numFmtId="0" fontId="6" fillId="7" borderId="17" xfId="0" applyFont="1" applyFill="1" applyBorder="1" applyAlignment="1">
      <alignment vertical="top"/>
    </xf>
    <xf numFmtId="16" fontId="2" fillId="0" borderId="5" xfId="0" quotePrefix="1" applyNumberFormat="1" applyFont="1" applyBorder="1" applyAlignment="1">
      <alignment horizontal="center" vertical="top" shrinkToFit="1"/>
    </xf>
    <xf numFmtId="0" fontId="0" fillId="0" borderId="7" xfId="0" applyBorder="1"/>
    <xf numFmtId="16" fontId="0" fillId="0" borderId="29" xfId="0" applyNumberFormat="1" applyBorder="1"/>
    <xf numFmtId="164" fontId="0" fillId="0" borderId="29" xfId="0" applyNumberFormat="1" applyBorder="1"/>
    <xf numFmtId="16" fontId="0" fillId="0" borderId="37" xfId="0" applyNumberFormat="1" applyBorder="1"/>
    <xf numFmtId="1" fontId="0" fillId="0" borderId="6" xfId="0" applyNumberFormat="1" applyBorder="1"/>
    <xf numFmtId="164" fontId="0" fillId="0" borderId="28" xfId="0" applyNumberFormat="1" applyBorder="1" applyAlignment="1">
      <alignment horizontal="center"/>
    </xf>
    <xf numFmtId="164" fontId="7" fillId="0" borderId="1" xfId="0" applyNumberFormat="1" applyFont="1" applyBorder="1" applyAlignment="1">
      <alignment horizontal="center" vertical="justify" shrinkToFit="1"/>
    </xf>
    <xf numFmtId="164" fontId="0" fillId="0" borderId="25" xfId="0" applyNumberFormat="1" applyBorder="1"/>
    <xf numFmtId="16" fontId="0" fillId="0" borderId="25" xfId="0" applyNumberFormat="1" applyBorder="1"/>
    <xf numFmtId="1" fontId="0" fillId="0" borderId="7" xfId="0" applyNumberFormat="1" applyBorder="1"/>
    <xf numFmtId="16" fontId="0" fillId="0" borderId="1" xfId="0" applyNumberForma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1" fillId="3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3" fillId="7" borderId="32" xfId="0" applyFont="1" applyFill="1" applyBorder="1" applyAlignment="1">
      <alignment horizontal="center" vertical="center"/>
    </xf>
    <xf numFmtId="0" fontId="3" fillId="7" borderId="33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39" xfId="0" applyFont="1" applyFill="1" applyBorder="1" applyAlignment="1">
      <alignment horizontal="center" vertical="center"/>
    </xf>
    <xf numFmtId="0" fontId="3" fillId="7" borderId="40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2" fillId="0" borderId="4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1" xfId="0" applyNumberFormat="1" applyFont="1" applyBorder="1" applyAlignment="1">
      <alignment horizontal="center" vertical="center" shrinkToFit="1"/>
    </xf>
    <xf numFmtId="0" fontId="2" fillId="0" borderId="29" xfId="0" applyNumberFormat="1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right" vertical="center" wrapText="1"/>
    </xf>
    <xf numFmtId="0" fontId="0" fillId="0" borderId="4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3" fillId="7" borderId="34" xfId="0" applyFont="1" applyFill="1" applyBorder="1" applyAlignment="1">
      <alignment horizontal="center" vertical="center"/>
    </xf>
    <xf numFmtId="0" fontId="3" fillId="7" borderId="45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left" vertical="top"/>
    </xf>
    <xf numFmtId="0" fontId="2" fillId="0" borderId="3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6" fillId="7" borderId="35" xfId="0" applyFont="1" applyFill="1" applyBorder="1" applyAlignment="1">
      <alignment horizontal="left" vertical="top"/>
    </xf>
    <xf numFmtId="0" fontId="6" fillId="7" borderId="17" xfId="0" applyFont="1" applyFill="1" applyBorder="1" applyAlignment="1">
      <alignment horizontal="left" vertical="top"/>
    </xf>
    <xf numFmtId="0" fontId="6" fillId="7" borderId="32" xfId="0" applyFont="1" applyFill="1" applyBorder="1" applyAlignment="1">
      <alignment horizontal="left" vertical="top"/>
    </xf>
    <xf numFmtId="0" fontId="6" fillId="7" borderId="33" xfId="0" applyFont="1" applyFill="1" applyBorder="1" applyAlignment="1">
      <alignment horizontal="left" vertical="top"/>
    </xf>
    <xf numFmtId="0" fontId="6" fillId="7" borderId="34" xfId="0" applyFont="1" applyFill="1" applyBorder="1" applyAlignment="1">
      <alignment horizontal="left" vertical="top"/>
    </xf>
    <xf numFmtId="0" fontId="6" fillId="7" borderId="36" xfId="0" applyFont="1" applyFill="1" applyBorder="1" applyAlignment="1">
      <alignment horizontal="left" vertical="top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13</xdr:row>
      <xdr:rowOff>95250</xdr:rowOff>
    </xdr:from>
    <xdr:to>
      <xdr:col>1</xdr:col>
      <xdr:colOff>361950</xdr:colOff>
      <xdr:row>18</xdr:row>
      <xdr:rowOff>76200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304800" y="2733675"/>
          <a:ext cx="1133475" cy="7905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8</xdr:row>
      <xdr:rowOff>114300</xdr:rowOff>
    </xdr:from>
    <xdr:to>
      <xdr:col>1</xdr:col>
      <xdr:colOff>285750</xdr:colOff>
      <xdr:row>10</xdr:row>
      <xdr:rowOff>142875</xdr:rowOff>
    </xdr:to>
    <xdr:sp macro="" textlink="">
      <xdr:nvSpPr>
        <xdr:cNvPr id="1026" name="Oval 2"/>
        <xdr:cNvSpPr>
          <a:spLocks noChangeArrowheads="1"/>
        </xdr:cNvSpPr>
      </xdr:nvSpPr>
      <xdr:spPr bwMode="auto">
        <a:xfrm>
          <a:off x="304800" y="1943100"/>
          <a:ext cx="1057275" cy="3524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BR" sz="3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pt-BR" sz="3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161925</xdr:colOff>
      <xdr:row>20</xdr:row>
      <xdr:rowOff>114300</xdr:rowOff>
    </xdr:from>
    <xdr:to>
      <xdr:col>1</xdr:col>
      <xdr:colOff>428625</xdr:colOff>
      <xdr:row>25</xdr:row>
      <xdr:rowOff>95250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161925" y="3886200"/>
          <a:ext cx="1343025" cy="790575"/>
        </a:xfrm>
        <a:prstGeom prst="flowChartDecision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447675</xdr:colOff>
      <xdr:row>29</xdr:row>
      <xdr:rowOff>28575</xdr:rowOff>
    </xdr:from>
    <xdr:to>
      <xdr:col>1</xdr:col>
      <xdr:colOff>76200</xdr:colOff>
      <xdr:row>31</xdr:row>
      <xdr:rowOff>133350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47675" y="5257800"/>
          <a:ext cx="704850" cy="428625"/>
        </a:xfrm>
        <a:prstGeom prst="flowChartConnector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</xdr:col>
      <xdr:colOff>657225</xdr:colOff>
      <xdr:row>8</xdr:row>
      <xdr:rowOff>66675</xdr:rowOff>
    </xdr:from>
    <xdr:ext cx="1052468" cy="505267"/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1736725" y="1920875"/>
          <a:ext cx="1052468" cy="5052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pt-B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Inicio / Fim</a:t>
          </a:r>
        </a:p>
        <a:p>
          <a:pPr algn="l" rtl="0">
            <a:defRPr sz="1000"/>
          </a:pPr>
          <a:endParaRPr lang="pt-B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</xdr:col>
      <xdr:colOff>657225</xdr:colOff>
      <xdr:row>14</xdr:row>
      <xdr:rowOff>152400</xdr:rowOff>
    </xdr:from>
    <xdr:ext cx="981075" cy="555625"/>
    <xdr:sp macro="" textlink="">
      <xdr:nvSpPr>
        <xdr:cNvPr id="1030" name="Rectangle 6"/>
        <xdr:cNvSpPr>
          <a:spLocks noChangeArrowheads="1"/>
        </xdr:cNvSpPr>
      </xdr:nvSpPr>
      <xdr:spPr bwMode="auto">
        <a:xfrm>
          <a:off x="1733550" y="2952750"/>
          <a:ext cx="9810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pt-B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Operação</a:t>
          </a:r>
        </a:p>
        <a:p>
          <a:pPr algn="l" rtl="0">
            <a:defRPr sz="1000"/>
          </a:pPr>
          <a:endParaRPr lang="pt-B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</xdr:col>
      <xdr:colOff>657225</xdr:colOff>
      <xdr:row>29</xdr:row>
      <xdr:rowOff>104775</xdr:rowOff>
    </xdr:from>
    <xdr:ext cx="2720975" cy="555625"/>
    <xdr:sp macro="" textlink="">
      <xdr:nvSpPr>
        <xdr:cNvPr id="1031" name="Rectangle 7"/>
        <xdr:cNvSpPr>
          <a:spLocks noChangeArrowheads="1"/>
        </xdr:cNvSpPr>
      </xdr:nvSpPr>
      <xdr:spPr bwMode="auto">
        <a:xfrm>
          <a:off x="1733550" y="5334000"/>
          <a:ext cx="27146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pt-B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Conector de Operação / pagina</a:t>
          </a:r>
        </a:p>
        <a:p>
          <a:pPr algn="l" rtl="0">
            <a:defRPr sz="1000"/>
          </a:pPr>
          <a:endParaRPr lang="pt-B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</xdr:col>
      <xdr:colOff>657225</xdr:colOff>
      <xdr:row>22</xdr:row>
      <xdr:rowOff>28575</xdr:rowOff>
    </xdr:from>
    <xdr:ext cx="3167983" cy="505267"/>
    <xdr:sp macro="" textlink="">
      <xdr:nvSpPr>
        <xdr:cNvPr id="1032" name="Rectangle 8"/>
        <xdr:cNvSpPr>
          <a:spLocks noChangeArrowheads="1"/>
        </xdr:cNvSpPr>
      </xdr:nvSpPr>
      <xdr:spPr bwMode="auto">
        <a:xfrm>
          <a:off x="1736725" y="4194175"/>
          <a:ext cx="3167983" cy="5052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pt-B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Decisao (Geralmente ponto de risco) </a:t>
          </a:r>
        </a:p>
        <a:p>
          <a:pPr algn="l" rtl="0">
            <a:defRPr sz="1000"/>
          </a:pPr>
          <a:endParaRPr lang="pt-B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85725</xdr:rowOff>
    </xdr:from>
    <xdr:to>
      <xdr:col>3</xdr:col>
      <xdr:colOff>676275</xdr:colOff>
      <xdr:row>6</xdr:row>
      <xdr:rowOff>314325</xdr:rowOff>
    </xdr:to>
    <xdr:sp macro="" textlink="">
      <xdr:nvSpPr>
        <xdr:cNvPr id="2049" name="Oval 1"/>
        <xdr:cNvSpPr>
          <a:spLocks noChangeArrowheads="1"/>
        </xdr:cNvSpPr>
      </xdr:nvSpPr>
      <xdr:spPr bwMode="auto">
        <a:xfrm>
          <a:off x="4695825" y="1800225"/>
          <a:ext cx="304800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</a:t>
          </a:r>
        </a:p>
      </xdr:txBody>
    </xdr:sp>
    <xdr:clientData/>
  </xdr:twoCellAnchor>
  <xdr:twoCellAnchor>
    <xdr:from>
      <xdr:col>4</xdr:col>
      <xdr:colOff>371475</xdr:colOff>
      <xdr:row>6</xdr:row>
      <xdr:rowOff>85725</xdr:rowOff>
    </xdr:from>
    <xdr:to>
      <xdr:col>4</xdr:col>
      <xdr:colOff>676275</xdr:colOff>
      <xdr:row>6</xdr:row>
      <xdr:rowOff>314325</xdr:rowOff>
    </xdr:to>
    <xdr:sp macro="" textlink="">
      <xdr:nvSpPr>
        <xdr:cNvPr id="2050" name="Oval 2"/>
        <xdr:cNvSpPr>
          <a:spLocks noChangeArrowheads="1"/>
        </xdr:cNvSpPr>
      </xdr:nvSpPr>
      <xdr:spPr bwMode="auto">
        <a:xfrm>
          <a:off x="5829300" y="1800225"/>
          <a:ext cx="304800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5</xdr:col>
      <xdr:colOff>342900</xdr:colOff>
      <xdr:row>6</xdr:row>
      <xdr:rowOff>85725</xdr:rowOff>
    </xdr:from>
    <xdr:to>
      <xdr:col>5</xdr:col>
      <xdr:colOff>647700</xdr:colOff>
      <xdr:row>6</xdr:row>
      <xdr:rowOff>314325</xdr:rowOff>
    </xdr:to>
    <xdr:sp macro="" textlink="">
      <xdr:nvSpPr>
        <xdr:cNvPr id="2051" name="Oval 3"/>
        <xdr:cNvSpPr>
          <a:spLocks noChangeArrowheads="1"/>
        </xdr:cNvSpPr>
      </xdr:nvSpPr>
      <xdr:spPr bwMode="auto">
        <a:xfrm>
          <a:off x="7248525" y="1800225"/>
          <a:ext cx="304800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0</xdr:col>
      <xdr:colOff>657225</xdr:colOff>
      <xdr:row>29</xdr:row>
      <xdr:rowOff>123825</xdr:rowOff>
    </xdr:from>
    <xdr:to>
      <xdr:col>0</xdr:col>
      <xdr:colOff>962025</xdr:colOff>
      <xdr:row>31</xdr:row>
      <xdr:rowOff>28575</xdr:rowOff>
    </xdr:to>
    <xdr:sp macro="" textlink="">
      <xdr:nvSpPr>
        <xdr:cNvPr id="2052" name="Oval 4"/>
        <xdr:cNvSpPr>
          <a:spLocks noChangeArrowheads="1"/>
        </xdr:cNvSpPr>
      </xdr:nvSpPr>
      <xdr:spPr bwMode="auto">
        <a:xfrm>
          <a:off x="657225" y="5962650"/>
          <a:ext cx="304800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</a:t>
          </a:r>
        </a:p>
      </xdr:txBody>
    </xdr:sp>
    <xdr:clientData/>
  </xdr:twoCellAnchor>
  <xdr:twoCellAnchor>
    <xdr:from>
      <xdr:col>0</xdr:col>
      <xdr:colOff>657225</xdr:colOff>
      <xdr:row>32</xdr:row>
      <xdr:rowOff>104775</xdr:rowOff>
    </xdr:from>
    <xdr:to>
      <xdr:col>0</xdr:col>
      <xdr:colOff>962025</xdr:colOff>
      <xdr:row>34</xdr:row>
      <xdr:rowOff>9525</xdr:rowOff>
    </xdr:to>
    <xdr:sp macro="" textlink="">
      <xdr:nvSpPr>
        <xdr:cNvPr id="2053" name="Oval 5"/>
        <xdr:cNvSpPr>
          <a:spLocks noChangeArrowheads="1"/>
        </xdr:cNvSpPr>
      </xdr:nvSpPr>
      <xdr:spPr bwMode="auto">
        <a:xfrm>
          <a:off x="657225" y="6429375"/>
          <a:ext cx="304800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0</xdr:rowOff>
    </xdr:from>
    <xdr:to>
      <xdr:col>3</xdr:col>
      <xdr:colOff>676275</xdr:colOff>
      <xdr:row>6</xdr:row>
      <xdr:rowOff>0</xdr:rowOff>
    </xdr:to>
    <xdr:sp macro="" textlink="">
      <xdr:nvSpPr>
        <xdr:cNvPr id="3073" name="Oval 1"/>
        <xdr:cNvSpPr>
          <a:spLocks noChangeArrowheads="1"/>
        </xdr:cNvSpPr>
      </xdr:nvSpPr>
      <xdr:spPr bwMode="auto">
        <a:xfrm>
          <a:off x="4695825" y="1714500"/>
          <a:ext cx="3048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</a:t>
          </a:r>
        </a:p>
      </xdr:txBody>
    </xdr:sp>
    <xdr:clientData/>
  </xdr:twoCellAnchor>
  <xdr:twoCellAnchor>
    <xdr:from>
      <xdr:col>4</xdr:col>
      <xdr:colOff>371475</xdr:colOff>
      <xdr:row>6</xdr:row>
      <xdr:rowOff>0</xdr:rowOff>
    </xdr:from>
    <xdr:to>
      <xdr:col>4</xdr:col>
      <xdr:colOff>676275</xdr:colOff>
      <xdr:row>6</xdr:row>
      <xdr:rowOff>0</xdr:rowOff>
    </xdr:to>
    <xdr:sp macro="" textlink="">
      <xdr:nvSpPr>
        <xdr:cNvPr id="3074" name="Oval 2"/>
        <xdr:cNvSpPr>
          <a:spLocks noChangeArrowheads="1"/>
        </xdr:cNvSpPr>
      </xdr:nvSpPr>
      <xdr:spPr bwMode="auto">
        <a:xfrm>
          <a:off x="5829300" y="1714500"/>
          <a:ext cx="3048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5</xdr:col>
      <xdr:colOff>342900</xdr:colOff>
      <xdr:row>6</xdr:row>
      <xdr:rowOff>0</xdr:rowOff>
    </xdr:from>
    <xdr:to>
      <xdr:col>5</xdr:col>
      <xdr:colOff>647700</xdr:colOff>
      <xdr:row>6</xdr:row>
      <xdr:rowOff>0</xdr:rowOff>
    </xdr:to>
    <xdr:sp macro="" textlink="">
      <xdr:nvSpPr>
        <xdr:cNvPr id="3075" name="Oval 3"/>
        <xdr:cNvSpPr>
          <a:spLocks noChangeArrowheads="1"/>
        </xdr:cNvSpPr>
      </xdr:nvSpPr>
      <xdr:spPr bwMode="auto">
        <a:xfrm>
          <a:off x="7248525" y="1714500"/>
          <a:ext cx="3048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0</xdr:col>
      <xdr:colOff>657225</xdr:colOff>
      <xdr:row>6</xdr:row>
      <xdr:rowOff>0</xdr:rowOff>
    </xdr:from>
    <xdr:to>
      <xdr:col>0</xdr:col>
      <xdr:colOff>962025</xdr:colOff>
      <xdr:row>6</xdr:row>
      <xdr:rowOff>0</xdr:rowOff>
    </xdr:to>
    <xdr:sp macro="" textlink="">
      <xdr:nvSpPr>
        <xdr:cNvPr id="3076" name="Oval 4"/>
        <xdr:cNvSpPr>
          <a:spLocks noChangeArrowheads="1"/>
        </xdr:cNvSpPr>
      </xdr:nvSpPr>
      <xdr:spPr bwMode="auto">
        <a:xfrm>
          <a:off x="657225" y="1714500"/>
          <a:ext cx="3048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</a:t>
          </a:r>
        </a:p>
      </xdr:txBody>
    </xdr:sp>
    <xdr:clientData/>
  </xdr:twoCellAnchor>
  <xdr:twoCellAnchor>
    <xdr:from>
      <xdr:col>0</xdr:col>
      <xdr:colOff>657225</xdr:colOff>
      <xdr:row>6</xdr:row>
      <xdr:rowOff>0</xdr:rowOff>
    </xdr:from>
    <xdr:to>
      <xdr:col>0</xdr:col>
      <xdr:colOff>962025</xdr:colOff>
      <xdr:row>6</xdr:row>
      <xdr:rowOff>0</xdr:rowOff>
    </xdr:to>
    <xdr:sp macro="" textlink="">
      <xdr:nvSpPr>
        <xdr:cNvPr id="3077" name="Oval 5"/>
        <xdr:cNvSpPr>
          <a:spLocks noChangeArrowheads="1"/>
        </xdr:cNvSpPr>
      </xdr:nvSpPr>
      <xdr:spPr bwMode="auto">
        <a:xfrm>
          <a:off x="657225" y="1714500"/>
          <a:ext cx="3048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0</xdr:row>
      <xdr:rowOff>0</xdr:rowOff>
    </xdr:from>
    <xdr:to>
      <xdr:col>3</xdr:col>
      <xdr:colOff>676275</xdr:colOff>
      <xdr:row>0</xdr:row>
      <xdr:rowOff>0</xdr:rowOff>
    </xdr:to>
    <xdr:sp macro="" textlink="">
      <xdr:nvSpPr>
        <xdr:cNvPr id="4097" name="Oval 1"/>
        <xdr:cNvSpPr>
          <a:spLocks noChangeArrowheads="1"/>
        </xdr:cNvSpPr>
      </xdr:nvSpPr>
      <xdr:spPr bwMode="auto">
        <a:xfrm>
          <a:off x="3876675" y="0"/>
          <a:ext cx="3048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</a:t>
          </a:r>
        </a:p>
      </xdr:txBody>
    </xdr:sp>
    <xdr:clientData/>
  </xdr:twoCellAnchor>
  <xdr:twoCellAnchor>
    <xdr:from>
      <xdr:col>4</xdr:col>
      <xdr:colOff>371475</xdr:colOff>
      <xdr:row>0</xdr:row>
      <xdr:rowOff>0</xdr:rowOff>
    </xdr:from>
    <xdr:to>
      <xdr:col>4</xdr:col>
      <xdr:colOff>676275</xdr:colOff>
      <xdr:row>0</xdr:row>
      <xdr:rowOff>0</xdr:rowOff>
    </xdr:to>
    <xdr:sp macro="" textlink="">
      <xdr:nvSpPr>
        <xdr:cNvPr id="4098" name="Oval 2"/>
        <xdr:cNvSpPr>
          <a:spLocks noChangeArrowheads="1"/>
        </xdr:cNvSpPr>
      </xdr:nvSpPr>
      <xdr:spPr bwMode="auto">
        <a:xfrm>
          <a:off x="4676775" y="0"/>
          <a:ext cx="3048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5</xdr:col>
      <xdr:colOff>342900</xdr:colOff>
      <xdr:row>0</xdr:row>
      <xdr:rowOff>0</xdr:rowOff>
    </xdr:from>
    <xdr:to>
      <xdr:col>5</xdr:col>
      <xdr:colOff>647700</xdr:colOff>
      <xdr:row>0</xdr:row>
      <xdr:rowOff>0</xdr:rowOff>
    </xdr:to>
    <xdr:sp macro="" textlink="">
      <xdr:nvSpPr>
        <xdr:cNvPr id="4099" name="Oval 3"/>
        <xdr:cNvSpPr>
          <a:spLocks noChangeArrowheads="1"/>
        </xdr:cNvSpPr>
      </xdr:nvSpPr>
      <xdr:spPr bwMode="auto">
        <a:xfrm>
          <a:off x="5448300" y="0"/>
          <a:ext cx="3048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0</xdr:col>
      <xdr:colOff>657225</xdr:colOff>
      <xdr:row>0</xdr:row>
      <xdr:rowOff>0</xdr:rowOff>
    </xdr:from>
    <xdr:to>
      <xdr:col>0</xdr:col>
      <xdr:colOff>962025</xdr:colOff>
      <xdr:row>0</xdr:row>
      <xdr:rowOff>0</xdr:rowOff>
    </xdr:to>
    <xdr:sp macro="" textlink="">
      <xdr:nvSpPr>
        <xdr:cNvPr id="4100" name="Oval 4"/>
        <xdr:cNvSpPr>
          <a:spLocks noChangeArrowheads="1"/>
        </xdr:cNvSpPr>
      </xdr:nvSpPr>
      <xdr:spPr bwMode="auto">
        <a:xfrm>
          <a:off x="657225" y="0"/>
          <a:ext cx="3048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</a:t>
          </a:r>
        </a:p>
      </xdr:txBody>
    </xdr:sp>
    <xdr:clientData/>
  </xdr:twoCellAnchor>
  <xdr:twoCellAnchor>
    <xdr:from>
      <xdr:col>0</xdr:col>
      <xdr:colOff>657225</xdr:colOff>
      <xdr:row>0</xdr:row>
      <xdr:rowOff>0</xdr:rowOff>
    </xdr:from>
    <xdr:to>
      <xdr:col>0</xdr:col>
      <xdr:colOff>962025</xdr:colOff>
      <xdr:row>0</xdr:row>
      <xdr:rowOff>0</xdr:rowOff>
    </xdr:to>
    <xdr:sp macro="" textlink="">
      <xdr:nvSpPr>
        <xdr:cNvPr id="4101" name="Oval 5"/>
        <xdr:cNvSpPr>
          <a:spLocks noChangeArrowheads="1"/>
        </xdr:cNvSpPr>
      </xdr:nvSpPr>
      <xdr:spPr bwMode="auto">
        <a:xfrm>
          <a:off x="657225" y="0"/>
          <a:ext cx="3048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8"/>
  <sheetViews>
    <sheetView showGridLines="0" zoomScaleNormal="100" workbookViewId="0">
      <selection activeCell="A19" sqref="A19"/>
    </sheetView>
  </sheetViews>
  <sheetFormatPr defaultRowHeight="12.75"/>
  <cols>
    <col min="1" max="3" width="26.7109375" customWidth="1"/>
    <col min="4" max="4" width="19.140625" customWidth="1"/>
    <col min="5" max="5" width="8.42578125" customWidth="1"/>
    <col min="6" max="6" width="8.7109375" customWidth="1"/>
    <col min="7" max="7" width="13.85546875" customWidth="1"/>
    <col min="8" max="8" width="12.42578125" customWidth="1"/>
    <col min="11" max="11" width="14.140625" customWidth="1"/>
    <col min="12" max="12" width="10.28515625" customWidth="1"/>
  </cols>
  <sheetData>
    <row r="1" spans="1:3" ht="13.5" thickBot="1"/>
    <row r="2" spans="1:3">
      <c r="A2" s="96" t="s">
        <v>58</v>
      </c>
      <c r="B2" s="97"/>
      <c r="C2" s="97"/>
    </row>
    <row r="3" spans="1:3">
      <c r="A3" s="98"/>
      <c r="B3" s="99"/>
      <c r="C3" s="99"/>
    </row>
    <row r="4" spans="1:3">
      <c r="A4" s="98"/>
      <c r="B4" s="99"/>
      <c r="C4" s="99"/>
    </row>
    <row r="5" spans="1:3" ht="13.5" thickBot="1">
      <c r="A5" s="100"/>
      <c r="B5" s="101"/>
      <c r="C5" s="101"/>
    </row>
    <row r="6" spans="1:3" ht="13.5" thickBot="1"/>
    <row r="7" spans="1:3" ht="18.75" thickBot="1">
      <c r="A7" s="21" t="s">
        <v>48</v>
      </c>
      <c r="B7" s="22" t="s">
        <v>70</v>
      </c>
      <c r="C7" s="21" t="s">
        <v>67</v>
      </c>
    </row>
    <row r="8" spans="1:3">
      <c r="A8" s="13" t="s">
        <v>49</v>
      </c>
      <c r="B8" s="36"/>
      <c r="C8" s="16" t="s">
        <v>53</v>
      </c>
    </row>
    <row r="9" spans="1:3">
      <c r="A9" s="14" t="s">
        <v>50</v>
      </c>
      <c r="B9" s="37"/>
      <c r="C9" s="17" t="s">
        <v>54</v>
      </c>
    </row>
    <row r="10" spans="1:3">
      <c r="A10" s="14" t="s">
        <v>29</v>
      </c>
      <c r="B10" s="37"/>
      <c r="C10" s="17" t="s">
        <v>55</v>
      </c>
    </row>
    <row r="11" spans="1:3">
      <c r="A11" s="14" t="s">
        <v>30</v>
      </c>
      <c r="B11" s="37"/>
      <c r="C11" s="17" t="s">
        <v>56</v>
      </c>
    </row>
    <row r="12" spans="1:3">
      <c r="A12" s="14" t="s">
        <v>31</v>
      </c>
      <c r="B12" s="37"/>
      <c r="C12" s="17" t="s">
        <v>57</v>
      </c>
    </row>
    <row r="13" spans="1:3">
      <c r="A13" s="14" t="s">
        <v>34</v>
      </c>
      <c r="B13" s="37"/>
      <c r="C13" s="17" t="s">
        <v>41</v>
      </c>
    </row>
    <row r="14" spans="1:3">
      <c r="A14" s="14" t="s">
        <v>51</v>
      </c>
      <c r="B14" s="33">
        <f>B8*B9</f>
        <v>0</v>
      </c>
      <c r="C14" s="17" t="s">
        <v>44</v>
      </c>
    </row>
    <row r="15" spans="1:3">
      <c r="A15" s="14" t="s">
        <v>35</v>
      </c>
      <c r="B15" s="33">
        <f>+B10*B11</f>
        <v>0</v>
      </c>
      <c r="C15" s="17" t="s">
        <v>45</v>
      </c>
    </row>
    <row r="16" spans="1:3">
      <c r="A16" s="14" t="s">
        <v>32</v>
      </c>
      <c r="B16" s="33">
        <f>+B14+B15</f>
        <v>0</v>
      </c>
      <c r="C16" s="17" t="s">
        <v>40</v>
      </c>
    </row>
    <row r="17" spans="1:3" ht="13.5" thickBot="1">
      <c r="A17" s="15" t="s">
        <v>33</v>
      </c>
      <c r="B17" s="34">
        <f>+B12*B13</f>
        <v>0</v>
      </c>
      <c r="C17" s="17" t="s">
        <v>42</v>
      </c>
    </row>
    <row r="18" spans="1:3" ht="16.5" thickBot="1">
      <c r="A18" s="23" t="s">
        <v>36</v>
      </c>
      <c r="B18" s="24">
        <f>+B16*B17</f>
        <v>0</v>
      </c>
      <c r="C18" s="18" t="s">
        <v>43</v>
      </c>
    </row>
    <row r="19" spans="1:3" ht="16.5" thickBot="1">
      <c r="A19" s="19" t="s">
        <v>52</v>
      </c>
      <c r="B19" s="20" t="str">
        <f>IF(B18&lt;=$B$24,$C$24,IF(B18&lt;=$B$25,$C$25,IF(B18&lt;=$B$26,$C$26,IF(B18&lt;=$B$27,$C$27,IF(B18&lt;=$B$28,$C$28,$C$28)))))</f>
        <v>MUITO BAIXO</v>
      </c>
    </row>
    <row r="22" spans="1:3" ht="13.5" thickBot="1"/>
    <row r="23" spans="1:3" ht="18.75" thickBot="1">
      <c r="A23" s="94" t="s">
        <v>46</v>
      </c>
      <c r="B23" s="95"/>
      <c r="C23" s="12" t="s">
        <v>47</v>
      </c>
    </row>
    <row r="24" spans="1:3">
      <c r="A24" s="10">
        <v>2</v>
      </c>
      <c r="B24" s="11">
        <v>250</v>
      </c>
      <c r="C24" s="7" t="s">
        <v>68</v>
      </c>
    </row>
    <row r="25" spans="1:3">
      <c r="A25" s="1">
        <v>251</v>
      </c>
      <c r="B25" s="2">
        <v>500</v>
      </c>
      <c r="C25" s="8" t="s">
        <v>38</v>
      </c>
    </row>
    <row r="26" spans="1:3">
      <c r="A26" s="1">
        <v>501</v>
      </c>
      <c r="B26" s="2">
        <v>750</v>
      </c>
      <c r="C26" s="8" t="s">
        <v>26</v>
      </c>
    </row>
    <row r="27" spans="1:3">
      <c r="A27" s="1">
        <v>751</v>
      </c>
      <c r="B27" s="2">
        <v>1000</v>
      </c>
      <c r="C27" s="8" t="s">
        <v>37</v>
      </c>
    </row>
    <row r="28" spans="1:3" ht="13.5" thickBot="1">
      <c r="A28" s="3">
        <v>1001</v>
      </c>
      <c r="B28" s="4">
        <v>1250</v>
      </c>
      <c r="C28" s="9" t="s">
        <v>69</v>
      </c>
    </row>
  </sheetData>
  <sheetProtection sheet="1" objects="1" scenarios="1"/>
  <mergeCells count="2">
    <mergeCell ref="A23:B23"/>
    <mergeCell ref="A2:C5"/>
  </mergeCells>
  <phoneticPr fontId="0" type="noConversion"/>
  <printOptions horizontalCentered="1"/>
  <pageMargins left="0" right="0" top="0.78740157480314965" bottom="0.39370078740157483" header="0" footer="0"/>
  <pageSetup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52"/>
  <sheetViews>
    <sheetView showGridLines="0" topLeftCell="A9" workbookViewId="0">
      <selection activeCell="E23" sqref="E23"/>
    </sheetView>
  </sheetViews>
  <sheetFormatPr defaultRowHeight="12.75"/>
  <cols>
    <col min="1" max="1" width="29.42578125" style="6" customWidth="1"/>
    <col min="2" max="2" width="15.7109375" style="6" bestFit="1" customWidth="1"/>
  </cols>
  <sheetData>
    <row r="1" spans="1:2" ht="16.5" thickBot="1">
      <c r="A1" s="102" t="s">
        <v>49</v>
      </c>
      <c r="B1" s="103"/>
    </row>
    <row r="2" spans="1:2" ht="16.5" thickBot="1">
      <c r="A2" s="5" t="s">
        <v>3</v>
      </c>
      <c r="B2" s="5" t="s">
        <v>4</v>
      </c>
    </row>
    <row r="3" spans="1:2">
      <c r="A3" s="30" t="s">
        <v>2</v>
      </c>
      <c r="B3" s="27">
        <v>5</v>
      </c>
    </row>
    <row r="4" spans="1:2">
      <c r="A4" s="31" t="s">
        <v>5</v>
      </c>
      <c r="B4" s="28">
        <v>4</v>
      </c>
    </row>
    <row r="5" spans="1:2">
      <c r="A5" s="31" t="s">
        <v>6</v>
      </c>
      <c r="B5" s="28">
        <v>3</v>
      </c>
    </row>
    <row r="6" spans="1:2">
      <c r="A6" s="31" t="s">
        <v>7</v>
      </c>
      <c r="B6" s="28">
        <v>2</v>
      </c>
    </row>
    <row r="7" spans="1:2" ht="13.5" thickBot="1">
      <c r="A7" s="32" t="s">
        <v>8</v>
      </c>
      <c r="B7" s="29">
        <v>1</v>
      </c>
    </row>
    <row r="9" spans="1:2" ht="13.5" thickBot="1"/>
    <row r="10" spans="1:2" ht="16.5" thickBot="1">
      <c r="A10" s="102" t="s">
        <v>50</v>
      </c>
      <c r="B10" s="103"/>
    </row>
    <row r="11" spans="1:2" ht="16.5" thickBot="1">
      <c r="A11" s="5" t="s">
        <v>3</v>
      </c>
      <c r="B11" s="5" t="s">
        <v>4</v>
      </c>
    </row>
    <row r="12" spans="1:2">
      <c r="A12" s="30" t="s">
        <v>9</v>
      </c>
      <c r="B12" s="27">
        <v>5</v>
      </c>
    </row>
    <row r="13" spans="1:2">
      <c r="A13" s="31" t="s">
        <v>10</v>
      </c>
      <c r="B13" s="28">
        <v>4</v>
      </c>
    </row>
    <row r="14" spans="1:2">
      <c r="A14" s="31" t="s">
        <v>11</v>
      </c>
      <c r="B14" s="28">
        <v>3</v>
      </c>
    </row>
    <row r="15" spans="1:2">
      <c r="A15" s="31" t="s">
        <v>12</v>
      </c>
      <c r="B15" s="28">
        <v>2</v>
      </c>
    </row>
    <row r="16" spans="1:2" ht="13.5" thickBot="1">
      <c r="A16" s="32" t="s">
        <v>13</v>
      </c>
      <c r="B16" s="29">
        <v>1</v>
      </c>
    </row>
    <row r="18" spans="1:2" ht="13.5" thickBot="1"/>
    <row r="19" spans="1:2" ht="16.5" thickBot="1">
      <c r="A19" s="102" t="s">
        <v>29</v>
      </c>
      <c r="B19" s="103"/>
    </row>
    <row r="20" spans="1:2" ht="16.5" thickBot="1">
      <c r="A20" s="5" t="s">
        <v>3</v>
      </c>
      <c r="B20" s="5" t="s">
        <v>4</v>
      </c>
    </row>
    <row r="21" spans="1:2">
      <c r="A21" s="30" t="s">
        <v>14</v>
      </c>
      <c r="B21" s="27">
        <v>5</v>
      </c>
    </row>
    <row r="22" spans="1:2">
      <c r="A22" s="31" t="s">
        <v>15</v>
      </c>
      <c r="B22" s="28">
        <v>4</v>
      </c>
    </row>
    <row r="23" spans="1:2">
      <c r="A23" s="31" t="s">
        <v>16</v>
      </c>
      <c r="B23" s="28">
        <v>3</v>
      </c>
    </row>
    <row r="24" spans="1:2">
      <c r="A24" s="31" t="s">
        <v>17</v>
      </c>
      <c r="B24" s="28">
        <v>2</v>
      </c>
    </row>
    <row r="25" spans="1:2" ht="13.5" thickBot="1">
      <c r="A25" s="32" t="s">
        <v>18</v>
      </c>
      <c r="B25" s="29">
        <v>1</v>
      </c>
    </row>
    <row r="27" spans="1:2" ht="13.5" thickBot="1"/>
    <row r="28" spans="1:2" ht="16.5" thickBot="1">
      <c r="A28" s="102" t="s">
        <v>66</v>
      </c>
      <c r="B28" s="103"/>
    </row>
    <row r="29" spans="1:2" ht="16.5" thickBot="1">
      <c r="A29" s="5" t="s">
        <v>3</v>
      </c>
      <c r="B29" s="5" t="s">
        <v>4</v>
      </c>
    </row>
    <row r="30" spans="1:2">
      <c r="A30" s="30" t="s">
        <v>19</v>
      </c>
      <c r="B30" s="27">
        <v>5</v>
      </c>
    </row>
    <row r="31" spans="1:2">
      <c r="A31" s="31" t="s">
        <v>20</v>
      </c>
      <c r="B31" s="28">
        <v>4</v>
      </c>
    </row>
    <row r="32" spans="1:2">
      <c r="A32" s="31" t="s">
        <v>21</v>
      </c>
      <c r="B32" s="28">
        <v>3</v>
      </c>
    </row>
    <row r="33" spans="1:2">
      <c r="A33" s="31" t="s">
        <v>22</v>
      </c>
      <c r="B33" s="28">
        <v>2</v>
      </c>
    </row>
    <row r="34" spans="1:2" ht="13.5" thickBot="1">
      <c r="A34" s="32" t="s">
        <v>23</v>
      </c>
      <c r="B34" s="29">
        <v>1</v>
      </c>
    </row>
    <row r="36" spans="1:2" ht="13.5" thickBot="1"/>
    <row r="37" spans="1:2" ht="16.5" thickBot="1">
      <c r="A37" s="102" t="s">
        <v>31</v>
      </c>
      <c r="B37" s="103"/>
    </row>
    <row r="38" spans="1:2" ht="16.5" thickBot="1">
      <c r="A38" s="5" t="s">
        <v>3</v>
      </c>
      <c r="B38" s="5" t="s">
        <v>4</v>
      </c>
    </row>
    <row r="39" spans="1:2">
      <c r="A39" s="30" t="s">
        <v>24</v>
      </c>
      <c r="B39" s="27">
        <v>5</v>
      </c>
    </row>
    <row r="40" spans="1:2">
      <c r="A40" s="31" t="s">
        <v>25</v>
      </c>
      <c r="B40" s="28">
        <v>4</v>
      </c>
    </row>
    <row r="41" spans="1:2">
      <c r="A41" s="31" t="s">
        <v>26</v>
      </c>
      <c r="B41" s="28">
        <v>3</v>
      </c>
    </row>
    <row r="42" spans="1:2">
      <c r="A42" s="31" t="s">
        <v>27</v>
      </c>
      <c r="B42" s="28">
        <v>2</v>
      </c>
    </row>
    <row r="43" spans="1:2" ht="13.5" thickBot="1">
      <c r="A43" s="32" t="s">
        <v>28</v>
      </c>
      <c r="B43" s="29">
        <v>1</v>
      </c>
    </row>
    <row r="45" spans="1:2" ht="13.5" thickBot="1"/>
    <row r="46" spans="1:2" ht="16.5" thickBot="1">
      <c r="A46" s="102" t="s">
        <v>34</v>
      </c>
      <c r="B46" s="103"/>
    </row>
    <row r="47" spans="1:2" ht="16.5" thickBot="1">
      <c r="A47" s="5" t="s">
        <v>3</v>
      </c>
      <c r="B47" s="5" t="s">
        <v>4</v>
      </c>
    </row>
    <row r="48" spans="1:2">
      <c r="A48" s="30" t="s">
        <v>24</v>
      </c>
      <c r="B48" s="27">
        <v>5</v>
      </c>
    </row>
    <row r="49" spans="1:2">
      <c r="A49" s="31" t="s">
        <v>25</v>
      </c>
      <c r="B49" s="28">
        <v>4</v>
      </c>
    </row>
    <row r="50" spans="1:2">
      <c r="A50" s="31" t="s">
        <v>26</v>
      </c>
      <c r="B50" s="28">
        <v>3</v>
      </c>
    </row>
    <row r="51" spans="1:2">
      <c r="A51" s="31" t="s">
        <v>27</v>
      </c>
      <c r="B51" s="28">
        <v>2</v>
      </c>
    </row>
    <row r="52" spans="1:2" ht="13.5" thickBot="1">
      <c r="A52" s="32" t="s">
        <v>28</v>
      </c>
      <c r="B52" s="29">
        <v>1</v>
      </c>
    </row>
  </sheetData>
  <mergeCells count="6">
    <mergeCell ref="A37:B37"/>
    <mergeCell ref="A46:B46"/>
    <mergeCell ref="A1:B1"/>
    <mergeCell ref="A10:B10"/>
    <mergeCell ref="A19:B19"/>
    <mergeCell ref="A28:B28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showGridLines="0" tabSelected="1" workbookViewId="0">
      <selection activeCell="A6" sqref="A6"/>
    </sheetView>
  </sheetViews>
  <sheetFormatPr defaultRowHeight="12.75"/>
  <cols>
    <col min="1" max="1" width="23.140625" customWidth="1"/>
    <col min="2" max="2" width="34.5703125" customWidth="1"/>
    <col min="3" max="3" width="6.85546875" customWidth="1"/>
    <col min="4" max="5" width="40.7109375" customWidth="1"/>
    <col min="6" max="6" width="11.7109375" customWidth="1"/>
    <col min="7" max="7" width="28.42578125" customWidth="1"/>
  </cols>
  <sheetData>
    <row r="1" spans="1:7" ht="27" thickBot="1">
      <c r="A1" s="104" t="s">
        <v>39</v>
      </c>
      <c r="B1" s="104"/>
      <c r="C1" s="104"/>
      <c r="D1" s="104"/>
      <c r="E1" s="104"/>
      <c r="F1" s="104"/>
      <c r="G1" s="104"/>
    </row>
    <row r="2" spans="1:7" ht="69.75" thickBot="1">
      <c r="A2" s="25" t="s">
        <v>59</v>
      </c>
      <c r="B2" s="25" t="s">
        <v>60</v>
      </c>
      <c r="C2" s="26" t="s">
        <v>65</v>
      </c>
      <c r="D2" s="38" t="s">
        <v>61</v>
      </c>
      <c r="E2" s="38" t="s">
        <v>62</v>
      </c>
      <c r="F2" s="38" t="s">
        <v>63</v>
      </c>
      <c r="G2" s="38" t="s">
        <v>64</v>
      </c>
    </row>
    <row r="3" spans="1:7" ht="24.95" customHeight="1">
      <c r="A3" s="40"/>
      <c r="B3" s="40"/>
      <c r="C3" s="39"/>
      <c r="D3" s="40"/>
      <c r="E3" s="40"/>
      <c r="F3" s="40"/>
      <c r="G3" s="40"/>
    </row>
    <row r="4" spans="1:7" ht="24.95" customHeight="1">
      <c r="A4" s="42"/>
      <c r="B4" s="42"/>
      <c r="C4" s="41"/>
      <c r="D4" s="42"/>
      <c r="E4" s="42"/>
      <c r="F4" s="42"/>
      <c r="G4" s="42"/>
    </row>
    <row r="5" spans="1:7" ht="24.95" customHeight="1">
      <c r="A5" s="42"/>
      <c r="B5" s="42"/>
      <c r="C5" s="41"/>
      <c r="D5" s="42"/>
      <c r="E5" s="42"/>
      <c r="F5" s="42"/>
      <c r="G5" s="42"/>
    </row>
    <row r="6" spans="1:7" ht="24.95" customHeight="1">
      <c r="A6" s="42"/>
      <c r="B6" s="42"/>
      <c r="C6" s="41"/>
      <c r="D6" s="42"/>
      <c r="E6" s="42"/>
      <c r="F6" s="42"/>
      <c r="G6" s="42"/>
    </row>
    <row r="7" spans="1:7" ht="24.95" customHeight="1">
      <c r="A7" s="42"/>
      <c r="B7" s="42"/>
      <c r="C7" s="41"/>
      <c r="D7" s="42"/>
      <c r="E7" s="42"/>
      <c r="F7" s="42"/>
      <c r="G7" s="42"/>
    </row>
    <row r="8" spans="1:7" ht="24.95" customHeight="1">
      <c r="A8" s="42"/>
      <c r="B8" s="42"/>
      <c r="C8" s="41"/>
      <c r="D8" s="42"/>
      <c r="E8" s="42"/>
      <c r="F8" s="42"/>
      <c r="G8" s="42"/>
    </row>
    <row r="9" spans="1:7" ht="24.95" customHeight="1">
      <c r="A9" s="42"/>
      <c r="B9" s="42"/>
      <c r="C9" s="41"/>
      <c r="D9" s="42"/>
      <c r="E9" s="42"/>
      <c r="F9" s="42"/>
      <c r="G9" s="42"/>
    </row>
    <row r="10" spans="1:7" ht="24.95" customHeight="1">
      <c r="A10" s="42"/>
      <c r="B10" s="42"/>
      <c r="C10" s="41"/>
      <c r="D10" s="42"/>
      <c r="E10" s="42"/>
      <c r="F10" s="42"/>
      <c r="G10" s="42"/>
    </row>
    <row r="11" spans="1:7" ht="24.95" customHeight="1">
      <c r="A11" s="42"/>
      <c r="B11" s="42"/>
      <c r="C11" s="41"/>
      <c r="D11" s="42"/>
      <c r="E11" s="42"/>
      <c r="F11" s="42"/>
      <c r="G11" s="42"/>
    </row>
    <row r="12" spans="1:7" ht="24.95" customHeight="1">
      <c r="A12" s="42"/>
      <c r="B12" s="42"/>
      <c r="C12" s="41"/>
      <c r="D12" s="42"/>
      <c r="E12" s="42"/>
      <c r="F12" s="42"/>
      <c r="G12" s="42"/>
    </row>
    <row r="13" spans="1:7" ht="24.95" customHeight="1">
      <c r="A13" s="42"/>
      <c r="B13" s="42"/>
      <c r="C13" s="41"/>
      <c r="D13" s="42"/>
      <c r="E13" s="42"/>
      <c r="F13" s="42"/>
      <c r="G13" s="42"/>
    </row>
    <row r="14" spans="1:7" ht="24.95" customHeight="1">
      <c r="A14" s="42"/>
      <c r="B14" s="42"/>
      <c r="C14" s="41"/>
      <c r="D14" s="42"/>
      <c r="E14" s="42"/>
      <c r="F14" s="42"/>
      <c r="G14" s="42"/>
    </row>
    <row r="15" spans="1:7" ht="24.95" customHeight="1">
      <c r="A15" s="42"/>
      <c r="B15" s="42"/>
      <c r="C15" s="41"/>
      <c r="D15" s="42"/>
      <c r="E15" s="42"/>
      <c r="F15" s="42"/>
      <c r="G15" s="42"/>
    </row>
    <row r="16" spans="1:7" ht="24.95" customHeight="1">
      <c r="A16" s="42"/>
      <c r="B16" s="42"/>
      <c r="C16" s="41"/>
      <c r="D16" s="42"/>
      <c r="E16" s="42"/>
      <c r="F16" s="42"/>
      <c r="G16" s="42"/>
    </row>
    <row r="17" spans="1:7" ht="24.95" customHeight="1">
      <c r="A17" s="42"/>
      <c r="B17" s="42"/>
      <c r="C17" s="41"/>
      <c r="D17" s="42"/>
      <c r="E17" s="42"/>
      <c r="F17" s="42"/>
      <c r="G17" s="42"/>
    </row>
    <row r="18" spans="1:7" ht="24.95" customHeight="1">
      <c r="A18" s="42"/>
      <c r="B18" s="42"/>
      <c r="C18" s="41"/>
      <c r="D18" s="42"/>
      <c r="E18" s="42"/>
      <c r="F18" s="42"/>
      <c r="G18" s="42"/>
    </row>
    <row r="19" spans="1:7" ht="24.95" customHeight="1">
      <c r="A19" s="42"/>
      <c r="B19" s="42"/>
      <c r="C19" s="41"/>
      <c r="D19" s="42"/>
      <c r="E19" s="42"/>
      <c r="F19" s="42"/>
      <c r="G19" s="42"/>
    </row>
    <row r="20" spans="1:7" ht="24.95" customHeight="1">
      <c r="A20" s="42"/>
      <c r="B20" s="42"/>
      <c r="C20" s="41"/>
      <c r="D20" s="42"/>
      <c r="E20" s="42"/>
      <c r="F20" s="42"/>
      <c r="G20" s="42"/>
    </row>
    <row r="21" spans="1:7" ht="24.95" customHeight="1">
      <c r="A21" s="42"/>
      <c r="B21" s="42"/>
      <c r="C21" s="41"/>
      <c r="D21" s="42"/>
      <c r="E21" s="42"/>
      <c r="F21" s="42"/>
      <c r="G21" s="42"/>
    </row>
    <row r="22" spans="1:7" ht="24.95" customHeight="1">
      <c r="A22" s="42"/>
      <c r="B22" s="42"/>
      <c r="C22" s="41"/>
      <c r="D22" s="42"/>
      <c r="E22" s="42"/>
      <c r="F22" s="42"/>
      <c r="G22" s="42"/>
    </row>
    <row r="23" spans="1:7" ht="24.95" customHeight="1">
      <c r="A23" s="42"/>
      <c r="B23" s="42"/>
      <c r="C23" s="41"/>
      <c r="D23" s="42"/>
      <c r="E23" s="42"/>
      <c r="F23" s="42"/>
      <c r="G23" s="42"/>
    </row>
    <row r="24" spans="1:7" ht="24.95" customHeight="1">
      <c r="A24" s="42"/>
      <c r="B24" s="42"/>
      <c r="C24" s="41"/>
      <c r="D24" s="42"/>
      <c r="E24" s="42"/>
      <c r="F24" s="42"/>
      <c r="G24" s="42"/>
    </row>
    <row r="25" spans="1:7" ht="24.95" customHeight="1">
      <c r="A25" s="42"/>
      <c r="B25" s="42"/>
      <c r="C25" s="41"/>
      <c r="D25" s="42"/>
      <c r="E25" s="42"/>
      <c r="F25" s="42"/>
      <c r="G25" s="42"/>
    </row>
    <row r="26" spans="1:7" ht="24.95" customHeight="1" thickBot="1">
      <c r="A26" s="44"/>
      <c r="B26" s="44"/>
      <c r="C26" s="43"/>
      <c r="D26" s="44"/>
      <c r="E26" s="44"/>
      <c r="F26" s="44"/>
      <c r="G26" s="44"/>
    </row>
  </sheetData>
  <mergeCells count="1">
    <mergeCell ref="A1:G1"/>
  </mergeCells>
  <phoneticPr fontId="0" type="noConversion"/>
  <printOptions horizontalCentered="1"/>
  <pageMargins left="0.32" right="0" top="0.39370078740157483" bottom="0.39370078740157483" header="0.17" footer="0"/>
  <pageSetup scale="73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1"/>
  <sheetViews>
    <sheetView showGridLines="0" zoomScale="75" zoomScaleNormal="100" workbookViewId="0">
      <selection activeCell="E17" sqref="E17"/>
    </sheetView>
  </sheetViews>
  <sheetFormatPr defaultRowHeight="12.75"/>
  <cols>
    <col min="1" max="1" width="16.140625" bestFit="1" customWidth="1"/>
    <col min="2" max="2" width="40.85546875" customWidth="1"/>
    <col min="3" max="3" width="14.42578125" customWidth="1"/>
    <col min="4" max="4" width="14.28515625" customWidth="1"/>
  </cols>
  <sheetData>
    <row r="1" spans="1:4">
      <c r="A1" s="105" t="s">
        <v>77</v>
      </c>
      <c r="B1" s="107" t="s">
        <v>1</v>
      </c>
      <c r="C1" s="35" t="s">
        <v>76</v>
      </c>
      <c r="D1" s="35" t="s">
        <v>75</v>
      </c>
    </row>
    <row r="2" spans="1:4" ht="30.75" customHeight="1">
      <c r="A2" s="106"/>
      <c r="B2" s="108"/>
      <c r="C2" s="35"/>
      <c r="D2" s="35"/>
    </row>
    <row r="3" spans="1:4">
      <c r="A3" s="109" t="s">
        <v>71</v>
      </c>
      <c r="B3" s="111"/>
      <c r="C3" s="112"/>
      <c r="D3" s="35" t="s">
        <v>74</v>
      </c>
    </row>
    <row r="4" spans="1:4" ht="24.75" customHeight="1">
      <c r="A4" s="110"/>
      <c r="B4" s="113"/>
      <c r="C4" s="114"/>
      <c r="D4" s="35"/>
    </row>
    <row r="5" spans="1:4">
      <c r="A5" s="109" t="s">
        <v>72</v>
      </c>
      <c r="B5" s="111"/>
      <c r="C5" s="112"/>
      <c r="D5" s="35" t="s">
        <v>73</v>
      </c>
    </row>
    <row r="6" spans="1:4" ht="24.75" customHeight="1">
      <c r="A6" s="110"/>
      <c r="B6" s="113"/>
      <c r="C6" s="114"/>
      <c r="D6" s="35"/>
    </row>
    <row r="50" spans="1:4">
      <c r="A50" s="109" t="s">
        <v>78</v>
      </c>
      <c r="B50" s="111"/>
      <c r="C50" s="112"/>
      <c r="D50" s="35" t="s">
        <v>79</v>
      </c>
    </row>
    <row r="51" spans="1:4" ht="24.75" customHeight="1">
      <c r="A51" s="110"/>
      <c r="B51" s="113"/>
      <c r="C51" s="114"/>
      <c r="D51" s="35"/>
    </row>
  </sheetData>
  <mergeCells count="8">
    <mergeCell ref="A1:A2"/>
    <mergeCell ref="B1:B2"/>
    <mergeCell ref="A50:A51"/>
    <mergeCell ref="B50:C51"/>
    <mergeCell ref="B3:C4"/>
    <mergeCell ref="A3:A4"/>
    <mergeCell ref="A5:A6"/>
    <mergeCell ref="B5:C6"/>
  </mergeCells>
  <phoneticPr fontId="0" type="noConversion"/>
  <printOptions horizontalCentered="1"/>
  <pageMargins left="0.19685039370078741" right="0.19685039370078741" top="0.78740157480314965" bottom="0.39370078740157483" header="0" footer="0"/>
  <pageSetup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showGridLines="0" zoomScale="75" workbookViewId="0">
      <selection activeCell="B14" sqref="B14"/>
    </sheetView>
  </sheetViews>
  <sheetFormatPr defaultRowHeight="12.75"/>
  <cols>
    <col min="1" max="1" width="16.140625" customWidth="1"/>
    <col min="2" max="2" width="51.5703125" customWidth="1"/>
    <col min="3" max="3" width="18.85546875" bestFit="1" customWidth="1"/>
    <col min="4" max="4" width="17" customWidth="1"/>
    <col min="5" max="5" width="17.7109375" customWidth="1"/>
    <col min="6" max="6" width="19.140625" customWidth="1"/>
  </cols>
  <sheetData>
    <row r="1" spans="1:6" ht="13.5" thickBot="1">
      <c r="A1" s="115" t="s">
        <v>0</v>
      </c>
      <c r="B1" s="96" t="s">
        <v>85</v>
      </c>
      <c r="C1" s="97"/>
      <c r="D1" s="117"/>
      <c r="E1" s="64" t="s">
        <v>80</v>
      </c>
      <c r="F1" s="65" t="s">
        <v>81</v>
      </c>
    </row>
    <row r="2" spans="1:6" ht="31.5" customHeight="1" thickBot="1">
      <c r="A2" s="116"/>
      <c r="B2" s="100"/>
      <c r="C2" s="101"/>
      <c r="D2" s="118"/>
      <c r="E2" s="63"/>
      <c r="F2" s="57"/>
    </row>
    <row r="3" spans="1:6" ht="13.5" thickBot="1">
      <c r="A3" s="124" t="s">
        <v>86</v>
      </c>
      <c r="B3" s="125"/>
      <c r="C3" s="125"/>
      <c r="D3" s="125"/>
      <c r="E3" s="126"/>
      <c r="F3" s="65" t="s">
        <v>74</v>
      </c>
    </row>
    <row r="4" spans="1:6" ht="31.5" customHeight="1" thickBot="1">
      <c r="A4" s="60"/>
      <c r="B4" s="61"/>
      <c r="C4" s="61"/>
      <c r="D4" s="61"/>
      <c r="E4" s="62"/>
      <c r="F4" s="57"/>
    </row>
    <row r="5" spans="1:6" ht="13.5" thickBot="1">
      <c r="A5" s="122" t="s">
        <v>87</v>
      </c>
      <c r="B5" s="123"/>
      <c r="C5" s="122" t="s">
        <v>88</v>
      </c>
      <c r="D5" s="123"/>
      <c r="E5" s="66" t="s">
        <v>89</v>
      </c>
      <c r="F5" s="65" t="s">
        <v>73</v>
      </c>
    </row>
    <row r="6" spans="1:6" ht="31.5" customHeight="1" thickBot="1">
      <c r="A6" s="119"/>
      <c r="B6" s="121"/>
      <c r="C6" s="119"/>
      <c r="D6" s="121"/>
      <c r="E6" s="59"/>
      <c r="F6" s="59"/>
    </row>
    <row r="7" spans="1:6" ht="13.5" thickBot="1"/>
    <row r="8" spans="1:6" ht="23.25" customHeight="1" thickBot="1">
      <c r="A8" s="68" t="s">
        <v>82</v>
      </c>
      <c r="B8" s="69" t="s">
        <v>83</v>
      </c>
      <c r="C8" s="69" t="s">
        <v>84</v>
      </c>
      <c r="D8" s="69" t="s">
        <v>112</v>
      </c>
      <c r="E8" s="69" t="s">
        <v>113</v>
      </c>
      <c r="F8" s="69" t="s">
        <v>52</v>
      </c>
    </row>
    <row r="9" spans="1:6">
      <c r="A9" s="45"/>
      <c r="B9" s="46"/>
      <c r="C9" s="46"/>
      <c r="D9" s="46"/>
      <c r="E9" s="46"/>
      <c r="F9" s="47"/>
    </row>
    <row r="10" spans="1:6">
      <c r="A10" s="48"/>
      <c r="B10" s="49"/>
      <c r="C10" s="50"/>
      <c r="D10" s="50"/>
      <c r="E10" s="50"/>
      <c r="F10" s="51"/>
    </row>
    <row r="11" spans="1:6">
      <c r="A11" s="52"/>
      <c r="B11" s="49"/>
      <c r="C11" s="50"/>
      <c r="D11" s="50"/>
      <c r="E11" s="50"/>
      <c r="F11" s="51"/>
    </row>
    <row r="12" spans="1:6">
      <c r="A12" s="52"/>
      <c r="B12" s="49"/>
      <c r="C12" s="50"/>
      <c r="D12" s="50"/>
      <c r="E12" s="50"/>
      <c r="F12" s="51"/>
    </row>
    <row r="13" spans="1:6">
      <c r="A13" s="52"/>
      <c r="B13" s="49"/>
      <c r="C13" s="50"/>
      <c r="D13" s="50"/>
      <c r="E13" s="50"/>
      <c r="F13" s="51"/>
    </row>
    <row r="14" spans="1:6">
      <c r="A14" s="53"/>
      <c r="B14" s="50"/>
      <c r="C14" s="50"/>
      <c r="D14" s="50"/>
      <c r="E14" s="50"/>
      <c r="F14" s="51"/>
    </row>
    <row r="15" spans="1:6">
      <c r="A15" s="52"/>
      <c r="B15" s="50"/>
      <c r="C15" s="50"/>
      <c r="D15" s="50"/>
      <c r="E15" s="50"/>
      <c r="F15" s="51"/>
    </row>
    <row r="16" spans="1:6">
      <c r="A16" s="52"/>
      <c r="B16" s="50"/>
      <c r="C16" s="50"/>
      <c r="D16" s="50"/>
      <c r="E16" s="50"/>
      <c r="F16" s="51"/>
    </row>
    <row r="17" spans="1:6">
      <c r="A17" s="52"/>
      <c r="B17" s="50"/>
      <c r="C17" s="50"/>
      <c r="D17" s="50"/>
      <c r="E17" s="50"/>
      <c r="F17" s="51"/>
    </row>
    <row r="18" spans="1:6">
      <c r="A18" s="52"/>
      <c r="B18" s="50"/>
      <c r="C18" s="50"/>
      <c r="D18" s="50"/>
      <c r="E18" s="50"/>
      <c r="F18" s="51"/>
    </row>
    <row r="19" spans="1:6">
      <c r="A19" s="52"/>
      <c r="B19" s="50"/>
      <c r="C19" s="50"/>
      <c r="D19" s="50"/>
      <c r="E19" s="50"/>
      <c r="F19" s="51"/>
    </row>
    <row r="20" spans="1:6">
      <c r="A20" s="52"/>
      <c r="B20" s="50"/>
      <c r="C20" s="50"/>
      <c r="D20" s="50"/>
      <c r="E20" s="50"/>
      <c r="F20" s="51"/>
    </row>
    <row r="21" spans="1:6">
      <c r="A21" s="52"/>
      <c r="B21" s="50"/>
      <c r="C21" s="50"/>
      <c r="D21" s="50"/>
      <c r="E21" s="50"/>
      <c r="F21" s="51"/>
    </row>
    <row r="22" spans="1:6">
      <c r="A22" s="52"/>
      <c r="B22" s="50"/>
      <c r="C22" s="50"/>
      <c r="D22" s="50"/>
      <c r="E22" s="50"/>
      <c r="F22" s="51"/>
    </row>
    <row r="23" spans="1:6">
      <c r="A23" s="52"/>
      <c r="B23" s="50"/>
      <c r="C23" s="50"/>
      <c r="D23" s="50"/>
      <c r="E23" s="50"/>
      <c r="F23" s="51"/>
    </row>
    <row r="24" spans="1:6">
      <c r="A24" s="52"/>
      <c r="B24" s="50"/>
      <c r="C24" s="50"/>
      <c r="D24" s="50"/>
      <c r="E24" s="50"/>
      <c r="F24" s="51"/>
    </row>
    <row r="25" spans="1:6">
      <c r="A25" s="52"/>
      <c r="B25" s="50"/>
      <c r="C25" s="50"/>
      <c r="D25" s="50"/>
      <c r="E25" s="50"/>
      <c r="F25" s="51"/>
    </row>
    <row r="26" spans="1:6">
      <c r="A26" s="52"/>
      <c r="B26" s="50"/>
      <c r="C26" s="50"/>
      <c r="D26" s="50"/>
      <c r="E26" s="50"/>
      <c r="F26" s="51"/>
    </row>
    <row r="27" spans="1:6">
      <c r="A27" s="52"/>
      <c r="B27" s="50"/>
      <c r="C27" s="50"/>
      <c r="D27" s="50"/>
      <c r="E27" s="50"/>
      <c r="F27" s="51"/>
    </row>
    <row r="28" spans="1:6">
      <c r="A28" s="52"/>
      <c r="B28" s="50"/>
      <c r="C28" s="50"/>
      <c r="D28" s="50"/>
      <c r="E28" s="50"/>
      <c r="F28" s="51"/>
    </row>
    <row r="29" spans="1:6" ht="13.5" thickBot="1">
      <c r="A29" s="54"/>
      <c r="B29" s="55"/>
      <c r="C29" s="55"/>
      <c r="D29" s="55"/>
      <c r="E29" s="55"/>
      <c r="F29" s="56"/>
    </row>
    <row r="30" spans="1:6" ht="13.5" thickBot="1"/>
    <row r="31" spans="1:6" ht="13.5" thickBot="1">
      <c r="A31" s="122" t="s">
        <v>90</v>
      </c>
      <c r="B31" s="127"/>
      <c r="C31" s="127"/>
      <c r="D31" s="127"/>
      <c r="E31" s="123"/>
      <c r="F31" s="67" t="s">
        <v>91</v>
      </c>
    </row>
    <row r="32" spans="1:6" ht="31.5" customHeight="1" thickBot="1">
      <c r="A32" s="119"/>
      <c r="B32" s="120"/>
      <c r="C32" s="120"/>
      <c r="D32" s="120"/>
      <c r="E32" s="121"/>
      <c r="F32" s="58"/>
    </row>
  </sheetData>
  <mergeCells count="9">
    <mergeCell ref="A1:A2"/>
    <mergeCell ref="B1:D2"/>
    <mergeCell ref="A32:E32"/>
    <mergeCell ref="C5:D5"/>
    <mergeCell ref="A3:E3"/>
    <mergeCell ref="A31:E31"/>
    <mergeCell ref="A5:B5"/>
    <mergeCell ref="A6:B6"/>
    <mergeCell ref="C6:D6"/>
  </mergeCells>
  <phoneticPr fontId="0" type="noConversion"/>
  <printOptions horizontalCentered="1"/>
  <pageMargins left="0" right="0" top="0.78740157480314965" bottom="0" header="0" footer="0"/>
  <pageSetup scale="98" orientation="landscape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showGridLines="0" zoomScale="75" workbookViewId="0">
      <selection activeCell="B31" sqref="B31"/>
    </sheetView>
  </sheetViews>
  <sheetFormatPr defaultRowHeight="12.75"/>
  <cols>
    <col min="1" max="1" width="16.140625" customWidth="1"/>
    <col min="2" max="2" width="29.85546875" customWidth="1"/>
    <col min="3" max="3" width="18.85546875" bestFit="1" customWidth="1"/>
    <col min="4" max="4" width="17" customWidth="1"/>
    <col min="5" max="5" width="21.7109375" customWidth="1"/>
    <col min="6" max="6" width="15.140625" bestFit="1" customWidth="1"/>
    <col min="7" max="7" width="16.7109375" customWidth="1"/>
  </cols>
  <sheetData>
    <row r="1" spans="1:8" ht="13.5" thickBot="1">
      <c r="A1" s="115" t="s">
        <v>0</v>
      </c>
      <c r="B1" s="96" t="s">
        <v>92</v>
      </c>
      <c r="C1" s="97"/>
      <c r="D1" s="117"/>
      <c r="E1" s="64" t="s">
        <v>80</v>
      </c>
      <c r="F1" s="65" t="s">
        <v>81</v>
      </c>
    </row>
    <row r="2" spans="1:8" ht="31.5" customHeight="1" thickBot="1">
      <c r="A2" s="116"/>
      <c r="B2" s="100"/>
      <c r="C2" s="101"/>
      <c r="D2" s="118"/>
      <c r="E2" s="63"/>
      <c r="F2" s="74" t="s">
        <v>97</v>
      </c>
    </row>
    <row r="3" spans="1:8" ht="13.5" thickBot="1">
      <c r="A3" s="71" t="s">
        <v>86</v>
      </c>
      <c r="B3" s="72"/>
      <c r="C3" s="72" t="s">
        <v>82</v>
      </c>
      <c r="D3" s="72"/>
      <c r="E3" s="73"/>
      <c r="F3" s="65" t="s">
        <v>74</v>
      </c>
    </row>
    <row r="4" spans="1:8" ht="31.5" customHeight="1" thickBot="1">
      <c r="A4" s="60" t="s">
        <v>93</v>
      </c>
      <c r="B4" s="61"/>
      <c r="C4" s="70" t="s">
        <v>94</v>
      </c>
      <c r="D4" s="61"/>
      <c r="E4" s="62"/>
      <c r="F4" s="57"/>
    </row>
    <row r="5" spans="1:8" ht="13.5" thickBot="1">
      <c r="A5" s="122" t="s">
        <v>87</v>
      </c>
      <c r="B5" s="123"/>
      <c r="C5" s="122" t="s">
        <v>88</v>
      </c>
      <c r="D5" s="123"/>
      <c r="E5" s="66" t="s">
        <v>89</v>
      </c>
      <c r="F5" s="65" t="s">
        <v>73</v>
      </c>
    </row>
    <row r="6" spans="1:8" ht="31.5" customHeight="1" thickBot="1">
      <c r="A6" s="119" t="s">
        <v>95</v>
      </c>
      <c r="B6" s="121"/>
      <c r="C6" s="119" t="s">
        <v>96</v>
      </c>
      <c r="D6" s="121"/>
      <c r="E6" s="59"/>
      <c r="F6" s="59"/>
    </row>
    <row r="7" spans="1:8" ht="27.75" customHeight="1" thickBot="1"/>
    <row r="8" spans="1:8" ht="26.25" customHeight="1" thickBot="1">
      <c r="A8" s="69" t="s">
        <v>105</v>
      </c>
      <c r="B8" s="69" t="s">
        <v>98</v>
      </c>
      <c r="C8" s="69" t="s">
        <v>99</v>
      </c>
      <c r="D8" s="69" t="s">
        <v>100</v>
      </c>
      <c r="E8" s="69" t="s">
        <v>101</v>
      </c>
      <c r="F8" s="69" t="s">
        <v>102</v>
      </c>
      <c r="G8" s="69" t="s">
        <v>103</v>
      </c>
    </row>
    <row r="9" spans="1:8">
      <c r="A9" s="80">
        <v>38357</v>
      </c>
      <c r="B9" s="46" t="s">
        <v>104</v>
      </c>
      <c r="C9" s="46">
        <v>1234</v>
      </c>
      <c r="D9" s="77">
        <v>38358</v>
      </c>
      <c r="E9" s="76">
        <v>38359</v>
      </c>
      <c r="F9" s="78">
        <v>38359</v>
      </c>
      <c r="G9" s="79">
        <f>F9-E9</f>
        <v>0</v>
      </c>
    </row>
    <row r="10" spans="1:8">
      <c r="A10" s="81">
        <f>A9</f>
        <v>38357</v>
      </c>
      <c r="B10" s="49" t="s">
        <v>106</v>
      </c>
      <c r="C10" s="50">
        <v>1235</v>
      </c>
      <c r="D10" s="82">
        <f>D9</f>
        <v>38358</v>
      </c>
      <c r="E10" s="83">
        <f>E9</f>
        <v>38359</v>
      </c>
      <c r="F10" s="83">
        <v>38361</v>
      </c>
      <c r="G10" s="84">
        <f>F10-E10</f>
        <v>2</v>
      </c>
    </row>
    <row r="11" spans="1:8" ht="15">
      <c r="A11" s="85">
        <v>38358</v>
      </c>
      <c r="B11" s="49" t="s">
        <v>107</v>
      </c>
      <c r="C11" s="50">
        <v>1236</v>
      </c>
      <c r="D11" s="50"/>
      <c r="E11" s="83">
        <v>38360</v>
      </c>
      <c r="F11" s="83">
        <v>38367</v>
      </c>
      <c r="G11" s="84">
        <f>F11-E11</f>
        <v>7</v>
      </c>
      <c r="H11" s="86" t="s">
        <v>110</v>
      </c>
    </row>
    <row r="12" spans="1:8">
      <c r="A12" s="52"/>
      <c r="B12" s="49"/>
      <c r="C12" s="50"/>
      <c r="D12" s="50"/>
      <c r="E12" s="50"/>
      <c r="F12" s="50"/>
      <c r="G12" s="75"/>
    </row>
    <row r="13" spans="1:8">
      <c r="A13" s="52"/>
      <c r="B13" s="49"/>
      <c r="C13" s="50"/>
      <c r="D13" s="50"/>
      <c r="E13" s="50"/>
      <c r="F13" s="50"/>
      <c r="G13" s="75"/>
    </row>
    <row r="14" spans="1:8">
      <c r="A14" s="53"/>
      <c r="B14" s="50"/>
      <c r="C14" s="50"/>
      <c r="D14" s="50"/>
      <c r="E14" s="50"/>
      <c r="F14" s="50"/>
      <c r="G14" s="75"/>
    </row>
    <row r="15" spans="1:8">
      <c r="A15" s="52"/>
      <c r="B15" s="50"/>
      <c r="C15" s="50"/>
      <c r="D15" s="50"/>
      <c r="E15" s="50"/>
      <c r="F15" s="50"/>
      <c r="G15" s="75"/>
    </row>
    <row r="16" spans="1:8">
      <c r="A16" s="52"/>
      <c r="B16" s="50"/>
      <c r="C16" s="50"/>
      <c r="D16" s="50"/>
      <c r="E16" s="50"/>
      <c r="F16" s="50"/>
      <c r="G16" s="75"/>
    </row>
    <row r="17" spans="1:7">
      <c r="A17" s="52"/>
      <c r="B17" s="50"/>
      <c r="C17" s="50"/>
      <c r="D17" s="50"/>
      <c r="E17" s="50"/>
      <c r="F17" s="50"/>
      <c r="G17" s="75"/>
    </row>
    <row r="18" spans="1:7">
      <c r="A18" s="52"/>
      <c r="B18" s="50"/>
      <c r="C18" s="50"/>
      <c r="D18" s="50"/>
      <c r="E18" s="50"/>
      <c r="F18" s="50"/>
      <c r="G18" s="75"/>
    </row>
    <row r="19" spans="1:7">
      <c r="A19" s="52"/>
      <c r="B19" s="50"/>
      <c r="C19" s="50"/>
      <c r="D19" s="50"/>
      <c r="E19" s="50"/>
      <c r="F19" s="50"/>
      <c r="G19" s="75"/>
    </row>
    <row r="20" spans="1:7">
      <c r="A20" s="52"/>
      <c r="B20" s="50"/>
      <c r="C20" s="50"/>
      <c r="D20" s="50"/>
      <c r="E20" s="50"/>
      <c r="F20" s="50"/>
      <c r="G20" s="75"/>
    </row>
    <row r="21" spans="1:7">
      <c r="A21" s="52"/>
      <c r="B21" s="50"/>
      <c r="C21" s="50"/>
      <c r="D21" s="50"/>
      <c r="E21" s="50"/>
      <c r="F21" s="50"/>
      <c r="G21" s="75"/>
    </row>
    <row r="22" spans="1:7">
      <c r="A22" s="52"/>
      <c r="B22" s="50"/>
      <c r="C22" s="50"/>
      <c r="D22" s="50"/>
      <c r="E22" s="50"/>
      <c r="F22" s="50"/>
      <c r="G22" s="75"/>
    </row>
    <row r="23" spans="1:7">
      <c r="A23" s="52"/>
      <c r="B23" s="50"/>
      <c r="C23" s="50"/>
      <c r="D23" s="50"/>
      <c r="E23" s="50"/>
      <c r="F23" s="50"/>
      <c r="G23" s="75"/>
    </row>
    <row r="24" spans="1:7">
      <c r="A24" s="52"/>
      <c r="B24" s="50"/>
      <c r="C24" s="50"/>
      <c r="D24" s="50"/>
      <c r="E24" s="50"/>
      <c r="F24" s="50"/>
      <c r="G24" s="75"/>
    </row>
    <row r="25" spans="1:7">
      <c r="A25" s="52"/>
      <c r="B25" s="50"/>
      <c r="C25" s="50"/>
      <c r="D25" s="50"/>
      <c r="E25" s="50"/>
      <c r="F25" s="50"/>
      <c r="G25" s="75"/>
    </row>
    <row r="26" spans="1:7">
      <c r="A26" s="52"/>
      <c r="B26" s="50"/>
      <c r="C26" s="50"/>
      <c r="D26" s="50"/>
      <c r="E26" s="50"/>
      <c r="F26" s="50"/>
      <c r="G26" s="75"/>
    </row>
    <row r="27" spans="1:7">
      <c r="A27" s="52"/>
      <c r="B27" s="50"/>
      <c r="C27" s="50"/>
      <c r="D27" s="50"/>
      <c r="E27" s="50"/>
      <c r="F27" s="50"/>
      <c r="G27" s="75"/>
    </row>
    <row r="28" spans="1:7">
      <c r="A28" s="52"/>
      <c r="B28" s="50"/>
      <c r="C28" s="50"/>
      <c r="D28" s="50"/>
      <c r="E28" s="50"/>
      <c r="F28" s="50"/>
      <c r="G28" s="75"/>
    </row>
    <row r="29" spans="1:7" ht="13.5" thickBot="1">
      <c r="A29" s="54"/>
      <c r="B29" s="55"/>
      <c r="C29" s="55"/>
      <c r="D29" s="55"/>
      <c r="E29" s="55"/>
      <c r="F29" s="56"/>
      <c r="G29" s="56"/>
    </row>
    <row r="31" spans="1:7">
      <c r="B31" t="s">
        <v>108</v>
      </c>
    </row>
    <row r="34" spans="1:2">
      <c r="B34" t="s">
        <v>109</v>
      </c>
    </row>
    <row r="36" spans="1:2" ht="15">
      <c r="A36" s="87" t="s">
        <v>110</v>
      </c>
      <c r="B36" t="s">
        <v>111</v>
      </c>
    </row>
  </sheetData>
  <mergeCells count="6">
    <mergeCell ref="A6:B6"/>
    <mergeCell ref="C6:D6"/>
    <mergeCell ref="A1:A2"/>
    <mergeCell ref="B1:D2"/>
    <mergeCell ref="C5:D5"/>
    <mergeCell ref="A5:B5"/>
  </mergeCells>
  <phoneticPr fontId="0" type="noConversion"/>
  <printOptions horizontalCentered="1"/>
  <pageMargins left="0" right="0" top="0.78740157480314965" bottom="0" header="0" footer="0"/>
  <pageSetup scale="98" orientation="landscape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"/>
  <sheetViews>
    <sheetView showGridLines="0" zoomScale="75" workbookViewId="0">
      <selection activeCell="B18" sqref="B18"/>
    </sheetView>
  </sheetViews>
  <sheetFormatPr defaultRowHeight="12.75"/>
  <cols>
    <col min="1" max="1" width="16.140625" customWidth="1"/>
    <col min="2" max="2" width="29.85546875" customWidth="1"/>
    <col min="3" max="3" width="18.85546875" bestFit="1" customWidth="1"/>
    <col min="4" max="4" width="17" customWidth="1"/>
    <col min="5" max="5" width="21.7109375" customWidth="1"/>
    <col min="6" max="6" width="15.140625" bestFit="1" customWidth="1"/>
    <col min="7" max="7" width="16.7109375" customWidth="1"/>
  </cols>
  <sheetData>
    <row r="1" spans="1:6" ht="13.5" customHeight="1" thickBot="1">
      <c r="A1" s="115" t="s">
        <v>0</v>
      </c>
      <c r="B1" s="96" t="s">
        <v>92</v>
      </c>
      <c r="C1" s="97"/>
      <c r="D1" s="117"/>
      <c r="E1" s="64" t="s">
        <v>80</v>
      </c>
      <c r="F1" s="65" t="s">
        <v>81</v>
      </c>
    </row>
    <row r="2" spans="1:6" ht="31.5" customHeight="1" thickBot="1">
      <c r="A2" s="116"/>
      <c r="B2" s="100"/>
      <c r="C2" s="101"/>
      <c r="D2" s="118"/>
      <c r="E2" s="63"/>
      <c r="F2" s="74"/>
    </row>
    <row r="3" spans="1:6" ht="13.5" thickBot="1">
      <c r="A3" s="71" t="s">
        <v>86</v>
      </c>
      <c r="B3" s="72"/>
      <c r="C3" s="72" t="s">
        <v>82</v>
      </c>
      <c r="D3" s="72"/>
      <c r="E3" s="73"/>
      <c r="F3" s="65" t="s">
        <v>74</v>
      </c>
    </row>
    <row r="4" spans="1:6" ht="31.5" customHeight="1" thickBot="1">
      <c r="A4" s="60"/>
      <c r="B4" s="61"/>
      <c r="C4" s="70"/>
      <c r="D4" s="61"/>
      <c r="E4" s="62"/>
      <c r="F4" s="57"/>
    </row>
    <row r="5" spans="1:6" ht="13.5" thickBot="1">
      <c r="A5" s="122" t="s">
        <v>87</v>
      </c>
      <c r="B5" s="123"/>
      <c r="C5" s="122" t="s">
        <v>88</v>
      </c>
      <c r="D5" s="123"/>
      <c r="E5" s="66" t="s">
        <v>89</v>
      </c>
      <c r="F5" s="65" t="s">
        <v>73</v>
      </c>
    </row>
    <row r="6" spans="1:6" ht="31.5" customHeight="1" thickBot="1">
      <c r="A6" s="119"/>
      <c r="B6" s="121"/>
      <c r="C6" s="119"/>
      <c r="D6" s="121"/>
      <c r="E6" s="59"/>
      <c r="F6" s="59"/>
    </row>
  </sheetData>
  <mergeCells count="6">
    <mergeCell ref="A6:B6"/>
    <mergeCell ref="C6:D6"/>
    <mergeCell ref="A1:A2"/>
    <mergeCell ref="B1:D2"/>
    <mergeCell ref="C5:D5"/>
    <mergeCell ref="A5:B5"/>
  </mergeCells>
  <phoneticPr fontId="0" type="noConversion"/>
  <printOptions horizontalCentered="1"/>
  <pageMargins left="0" right="0" top="0.78740157480314965" bottom="0" header="0" footer="0"/>
  <pageSetup scale="98" orientation="landscape" horizontalDpi="429496729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4"/>
  <sheetViews>
    <sheetView showGridLines="0" zoomScale="75" workbookViewId="0">
      <selection activeCell="D6" sqref="D6"/>
    </sheetView>
  </sheetViews>
  <sheetFormatPr defaultRowHeight="12.75"/>
  <cols>
    <col min="1" max="1" width="28.5703125" bestFit="1" customWidth="1"/>
    <col min="2" max="10" width="12" customWidth="1"/>
  </cols>
  <sheetData>
    <row r="1" spans="1:10" ht="26.25">
      <c r="A1" s="128" t="s">
        <v>124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13.5" thickBot="1"/>
    <row r="3" spans="1:10" ht="24.95" customHeight="1">
      <c r="A3" s="91" t="s">
        <v>114</v>
      </c>
      <c r="B3" s="92" t="s">
        <v>123</v>
      </c>
      <c r="C3" s="92" t="s">
        <v>115</v>
      </c>
      <c r="D3" s="92" t="s">
        <v>116</v>
      </c>
      <c r="E3" s="92" t="s">
        <v>117</v>
      </c>
      <c r="F3" s="92" t="s">
        <v>118</v>
      </c>
      <c r="G3" s="92" t="s">
        <v>119</v>
      </c>
      <c r="H3" s="92" t="s">
        <v>120</v>
      </c>
      <c r="I3" s="92" t="s">
        <v>121</v>
      </c>
      <c r="J3" s="93" t="s">
        <v>122</v>
      </c>
    </row>
    <row r="4" spans="1:10" ht="24.95" customHeight="1">
      <c r="A4" s="89" t="s">
        <v>49</v>
      </c>
      <c r="B4" s="90" t="s">
        <v>53</v>
      </c>
      <c r="C4" s="50"/>
      <c r="D4" s="50"/>
      <c r="E4" s="50"/>
      <c r="F4" s="50"/>
      <c r="G4" s="50"/>
      <c r="H4" s="50"/>
      <c r="I4" s="50"/>
      <c r="J4" s="51"/>
    </row>
    <row r="5" spans="1:10" ht="24.95" customHeight="1">
      <c r="A5" s="89" t="s">
        <v>50</v>
      </c>
      <c r="B5" s="90" t="s">
        <v>54</v>
      </c>
      <c r="C5" s="50"/>
      <c r="D5" s="50"/>
      <c r="E5" s="50"/>
      <c r="F5" s="50"/>
      <c r="G5" s="50"/>
      <c r="H5" s="50"/>
      <c r="I5" s="50"/>
      <c r="J5" s="51"/>
    </row>
    <row r="6" spans="1:10" ht="24.95" customHeight="1">
      <c r="A6" s="89" t="s">
        <v>29</v>
      </c>
      <c r="B6" s="90" t="s">
        <v>55</v>
      </c>
      <c r="C6" s="50"/>
      <c r="D6" s="50"/>
      <c r="E6" s="50"/>
      <c r="F6" s="50"/>
      <c r="G6" s="50"/>
      <c r="H6" s="50"/>
      <c r="I6" s="50"/>
      <c r="J6" s="51"/>
    </row>
    <row r="7" spans="1:10" ht="24.95" customHeight="1">
      <c r="A7" s="89" t="s">
        <v>30</v>
      </c>
      <c r="B7" s="90" t="s">
        <v>56</v>
      </c>
      <c r="C7" s="50"/>
      <c r="D7" s="50"/>
      <c r="E7" s="50"/>
      <c r="F7" s="50"/>
      <c r="G7" s="50"/>
      <c r="H7" s="50"/>
      <c r="I7" s="50"/>
      <c r="J7" s="51"/>
    </row>
    <row r="8" spans="1:10" ht="24.95" customHeight="1">
      <c r="A8" s="89" t="s">
        <v>31</v>
      </c>
      <c r="B8" s="90" t="s">
        <v>57</v>
      </c>
      <c r="C8" s="50"/>
      <c r="D8" s="50"/>
      <c r="E8" s="50"/>
      <c r="F8" s="50"/>
      <c r="G8" s="50"/>
      <c r="H8" s="50"/>
      <c r="I8" s="50"/>
      <c r="J8" s="51"/>
    </row>
    <row r="9" spans="1:10" ht="24.95" customHeight="1">
      <c r="A9" s="89" t="s">
        <v>34</v>
      </c>
      <c r="B9" s="90" t="s">
        <v>41</v>
      </c>
      <c r="C9" s="50"/>
      <c r="D9" s="50"/>
      <c r="E9" s="50"/>
      <c r="F9" s="50"/>
      <c r="G9" s="50"/>
      <c r="H9" s="50"/>
      <c r="I9" s="50"/>
      <c r="J9" s="51"/>
    </row>
    <row r="10" spans="1:10" ht="24.95" customHeight="1">
      <c r="A10" s="89" t="s">
        <v>51</v>
      </c>
      <c r="B10" s="90" t="s">
        <v>44</v>
      </c>
      <c r="C10" s="50"/>
      <c r="D10" s="50"/>
      <c r="E10" s="50"/>
      <c r="F10" s="50"/>
      <c r="G10" s="50"/>
      <c r="H10" s="50"/>
      <c r="I10" s="50"/>
      <c r="J10" s="51"/>
    </row>
    <row r="11" spans="1:10" ht="24.95" customHeight="1">
      <c r="A11" s="89" t="s">
        <v>35</v>
      </c>
      <c r="B11" s="90" t="s">
        <v>45</v>
      </c>
      <c r="C11" s="50"/>
      <c r="D11" s="50"/>
      <c r="E11" s="50"/>
      <c r="F11" s="50"/>
      <c r="G11" s="50"/>
      <c r="H11" s="50"/>
      <c r="I11" s="50"/>
      <c r="J11" s="51"/>
    </row>
    <row r="12" spans="1:10" ht="24.95" customHeight="1">
      <c r="A12" s="89" t="s">
        <v>32</v>
      </c>
      <c r="B12" s="90" t="s">
        <v>40</v>
      </c>
      <c r="C12" s="50"/>
      <c r="D12" s="50"/>
      <c r="E12" s="50"/>
      <c r="F12" s="50"/>
      <c r="G12" s="50"/>
      <c r="H12" s="50"/>
      <c r="I12" s="50"/>
      <c r="J12" s="51"/>
    </row>
    <row r="13" spans="1:10" ht="24.95" customHeight="1">
      <c r="A13" s="89" t="s">
        <v>33</v>
      </c>
      <c r="B13" s="90" t="s">
        <v>42</v>
      </c>
      <c r="C13" s="50"/>
      <c r="D13" s="50"/>
      <c r="E13" s="50"/>
      <c r="F13" s="50"/>
      <c r="G13" s="50"/>
      <c r="H13" s="50"/>
      <c r="I13" s="50"/>
      <c r="J13" s="51"/>
    </row>
    <row r="14" spans="1:10" ht="24.95" customHeight="1" thickBot="1">
      <c r="A14" s="88" t="s">
        <v>52</v>
      </c>
      <c r="B14" s="55"/>
      <c r="C14" s="55"/>
      <c r="D14" s="55"/>
      <c r="E14" s="55"/>
      <c r="F14" s="55"/>
      <c r="G14" s="55"/>
      <c r="H14" s="55"/>
      <c r="I14" s="55"/>
      <c r="J14" s="56"/>
    </row>
  </sheetData>
  <mergeCells count="1">
    <mergeCell ref="A1:J1"/>
  </mergeCells>
  <phoneticPr fontId="0" type="noConversion"/>
  <printOptions horizontalCentered="1"/>
  <pageMargins left="0" right="0" top="0.78740157480314965" bottom="0" header="0" footer="0"/>
  <pageSetup scale="95" orientation="landscape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avaliacao_grau</vt:lpstr>
      <vt:lpstr>escalas</vt:lpstr>
      <vt:lpstr>riscos</vt:lpstr>
      <vt:lpstr>fluxograma</vt:lpstr>
      <vt:lpstr>check_list</vt:lpstr>
      <vt:lpstr>PT_recebto</vt:lpstr>
      <vt:lpstr>PT_BRANCO</vt:lpstr>
      <vt:lpstr>PT_BRANCO (2)</vt:lpstr>
    </vt:vector>
  </TitlesOfParts>
  <Company>Marisa Lojas Varejistas Ltda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Carlos.Santos</dc:creator>
  <cp:lastModifiedBy>cesantos</cp:lastModifiedBy>
  <cp:lastPrinted>2006-04-05T20:36:44Z</cp:lastPrinted>
  <dcterms:created xsi:type="dcterms:W3CDTF">2005-07-15T00:34:22Z</dcterms:created>
  <dcterms:modified xsi:type="dcterms:W3CDTF">2013-06-22T00:04:53Z</dcterms:modified>
</cp:coreProperties>
</file>